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<sst xmlns="http://schemas.openxmlformats.org/spreadsheetml/2006/main" count="442" uniqueCount="440">
  <si>
    <t>Ο ΔΙΕΥΘΥΝΤΗΣ</t>
  </si>
  <si>
    <t>ΒΙΔΑΚΗΣ ΔΗΜΗΤΡΙΟΣ</t>
  </si>
  <si>
    <t>(Δημοτική Κοινότητα Νέας Αλικαρνασσού  κ΄                        Τοπική Κοινότητα Καλλιθέας)</t>
  </si>
  <si>
    <t xml:space="preserve">(Ηράκλειο κ΄ Τοπικές Κοινότητες Βασιλειών, Βουτών, Δαφνέ, Σκαλανίου, Σταυρακίων) </t>
  </si>
  <si>
    <t>Δημοτική Κοινότητα Γαζίου</t>
  </si>
  <si>
    <t>Τοπική Κοινότητα Αχλάδας</t>
  </si>
  <si>
    <t>Τοπική Κοινότητα Ροδιάς</t>
  </si>
  <si>
    <t>Τοπική Κοινότητα Φόδελε</t>
  </si>
  <si>
    <t>Δημοτική Κοινότητα Κρουσώνος</t>
  </si>
  <si>
    <t>Τοπική Κοινότητα Κορφών</t>
  </si>
  <si>
    <t>Τοπική Κοινότητα Λουτρακίου</t>
  </si>
  <si>
    <t xml:space="preserve">Τοπική Κοινότητα Σάρχου </t>
  </si>
  <si>
    <t>Τοπική Κοινότητα Αηδονοχωρίου</t>
  </si>
  <si>
    <t>Τοπική Κοινότητα Αστυρακίου</t>
  </si>
  <si>
    <t>ΤοπικήΚοινότητα Γωνιών Μαλεβιζίου</t>
  </si>
  <si>
    <t>Τοπική Κοινότητα Δαμάστας</t>
  </si>
  <si>
    <t xml:space="preserve">Τοπική Κοινότητα Καμαρίου </t>
  </si>
  <si>
    <t>Τοπική Κοινότητα Καμαριώτου</t>
  </si>
  <si>
    <t xml:space="preserve">Τοπική Κοινότητα Κεραμουτσίου </t>
  </si>
  <si>
    <t>Τοπική Κοινότητα Μαράθου</t>
  </si>
  <si>
    <t>Τοπική Κοινότητα Μονής</t>
  </si>
  <si>
    <t>Τοπική Κοινότητα Τυλίσου</t>
  </si>
  <si>
    <t>Δημοτική Κοινότητα Μοιρών</t>
  </si>
  <si>
    <t>Δημοτική Κοινότητα Τυμπακίου</t>
  </si>
  <si>
    <t>Τοπική Κοινότητα Γρηγορίας</t>
  </si>
  <si>
    <t>Τοπική Κοινότητα Καμαρών</t>
  </si>
  <si>
    <t>Τοπική Κοινότητα Καμηλαρίου</t>
  </si>
  <si>
    <t>Τοπική Κοινότητα Κλήματος</t>
  </si>
  <si>
    <t>Τοπική Κοινότητα Λαγολίου</t>
  </si>
  <si>
    <t xml:space="preserve">Τοπική Κοινότητα Μαγαρικαρίου </t>
  </si>
  <si>
    <t>Τοπική Κοινότητα Πιτσιδίων</t>
  </si>
  <si>
    <t>Τοπική Κοινότητα Σίβα</t>
  </si>
  <si>
    <t>Τοπική Κοινότητα Φανερωμένης</t>
  </si>
  <si>
    <t>Τοπική Κοινότητα Βώρων</t>
  </si>
  <si>
    <t>Τοπική Κοινότητα Αληθινής</t>
  </si>
  <si>
    <t>Τοπική Κοινότητα Αντισκαρίου</t>
  </si>
  <si>
    <t>Τοπική Κοινότητα Γαλιάς</t>
  </si>
  <si>
    <t>Τοπική Κοινότητα Καστελλίου</t>
  </si>
  <si>
    <t>Τοπική Κοινότητα Κουσέ</t>
  </si>
  <si>
    <t>Τοπική Κοινότητα Περίου</t>
  </si>
  <si>
    <t>Τοπική Κοινότητα Πετροκεφαλίου</t>
  </si>
  <si>
    <t>Τοπική Κοινότητα Πηγαϊδακίων</t>
  </si>
  <si>
    <t>Τοπική Κοινότητα Πόμπιας</t>
  </si>
  <si>
    <t>Τοπική Κοινότητα Ρουφά</t>
  </si>
  <si>
    <t>Τοπική Κοινότητα Σκουρβούλων</t>
  </si>
  <si>
    <t>Τοπική Κοινότητα Κάτω Βαθείας</t>
  </si>
  <si>
    <t>Τοπική Κοινότητα Μορονίου</t>
  </si>
  <si>
    <t>Τοπική Κοινότητα Βοριζίων</t>
  </si>
  <si>
    <t xml:space="preserve">ΠΙΝΑΚΑΣ </t>
  </si>
  <si>
    <t>ΔΗΜΟΣ</t>
  </si>
  <si>
    <t>ΛΕΙΤΟΥΡΓΟΥΝΤΑ ΦΑΡΜΑΚΕΙΑ</t>
  </si>
  <si>
    <t>ΔΗΜΟΤΙΚΗ ΕΝΟΤΗΤΑ ΑΡΧΑΝΩΝ</t>
  </si>
  <si>
    <t>ΔΗΜΟΤΙΚΗ ΕΝΟΤΗΤΑ ΑΣΤΕΡΟΥΣΙΩΝ</t>
  </si>
  <si>
    <t xml:space="preserve">ΔΗΜΟΤΙΚΗ ΕΝΟΤΗΤΑ ΝΙΚΟΥ ΚΑΖΑΝΤΖΑΚΗ 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</si>
  <si>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</si>
  <si>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</si>
  <si>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</si>
  <si>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</si>
  <si>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</si>
  <si>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</si>
  <si>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</si>
  <si>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</si>
  <si>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</si>
  <si>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</si>
  <si>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</si>
  <si>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</si>
  <si>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</si>
  <si>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</si>
  <si>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</si>
  <si>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</si>
  <si>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3.Α.1</t>
  </si>
  <si>
    <t>3.Α.2</t>
  </si>
  <si>
    <t>3.Α.3</t>
  </si>
  <si>
    <t>3.Α.4</t>
  </si>
  <si>
    <t>3.Α.5</t>
  </si>
  <si>
    <t>3.Α.6</t>
  </si>
  <si>
    <t>3.Α.7</t>
  </si>
  <si>
    <t>3.Α</t>
  </si>
  <si>
    <t xml:space="preserve">ΔΗΜΟΤΙΚΗ ΕΝΟΤΗΤΑ ΑΓΙΑΣ ΒΑΡΒΑΡΑΣ </t>
  </si>
  <si>
    <t>3.Β</t>
  </si>
  <si>
    <t>3.Β.1</t>
  </si>
  <si>
    <t>3.Β.2</t>
  </si>
  <si>
    <t>3.Β.3</t>
  </si>
  <si>
    <t>3.Β.4</t>
  </si>
  <si>
    <t>3.Β.5</t>
  </si>
  <si>
    <t>3.Β.6</t>
  </si>
  <si>
    <t>3.Β.7</t>
  </si>
  <si>
    <t>3.Β.8</t>
  </si>
  <si>
    <t>3.Β.9</t>
  </si>
  <si>
    <t>3.Β.10</t>
  </si>
  <si>
    <t>3.Β.11</t>
  </si>
  <si>
    <t>3.Β.12</t>
  </si>
  <si>
    <t>3.Β.13</t>
  </si>
  <si>
    <t xml:space="preserve">ΔΗΜΟΤΙΚΗ ΕΝΟΤΗΤΑ ΓΟΡΤΥΝΑΣ </t>
  </si>
  <si>
    <t>3.Γ</t>
  </si>
  <si>
    <t>3.Γ.1</t>
  </si>
  <si>
    <t>3.Γ.2</t>
  </si>
  <si>
    <t>3.Γ.3</t>
  </si>
  <si>
    <t>3.Γ.4</t>
  </si>
  <si>
    <t>3.Γ.5</t>
  </si>
  <si>
    <t>3.Γ.6</t>
  </si>
  <si>
    <t>3.Γ.7</t>
  </si>
  <si>
    <t>3.Γ.8</t>
  </si>
  <si>
    <t>ΔΗΜΟΤΙΚΗ ΕΝΟΤΗΤΑ ΚΟΦΙΝΑ</t>
  </si>
  <si>
    <t>3.Δ.1</t>
  </si>
  <si>
    <t>3.Δ.2</t>
  </si>
  <si>
    <t>3.Δ.3</t>
  </si>
  <si>
    <t xml:space="preserve">ΔΗΜΟΤΙΚΗ ΕΝΟΤΗΤΑ ΡΟΥΒΑ </t>
  </si>
  <si>
    <t>3.Δ</t>
  </si>
  <si>
    <t>ΔΗΜΟΣ ΗΡΑΚΛΕΙΟΥ</t>
  </si>
  <si>
    <t>4.Α</t>
  </si>
  <si>
    <t>ΔΗΜΟΤΙΚΗ ΕΝΟΤΗΤΑ ΓΟΡΓΟΛΑΪΝΗ</t>
  </si>
  <si>
    <t>4.Β</t>
  </si>
  <si>
    <t>ΔΗΜΟΤΙΚΗ ΕΝΟΤΗΤΑ ΗΡΑΚΛΕΙΟΥ</t>
  </si>
  <si>
    <t>4.Γ</t>
  </si>
  <si>
    <t>ΔΗΜΟΤΙΚΗ ΕΝΟΤΗΤΑ ΝΕΑΣ ΑΛΙΚΑΡΝΑΣΣΟΥ</t>
  </si>
  <si>
    <t>1.Α</t>
  </si>
  <si>
    <t>1.Α.1</t>
  </si>
  <si>
    <t>1.Α.2</t>
  </si>
  <si>
    <t>1.Β</t>
  </si>
  <si>
    <t>1.Β.1</t>
  </si>
  <si>
    <t>1.Β.2</t>
  </si>
  <si>
    <t>1.Β.3</t>
  </si>
  <si>
    <t>1.Β.4</t>
  </si>
  <si>
    <t>1.Β.5</t>
  </si>
  <si>
    <t>1.Β.6</t>
  </si>
  <si>
    <t>1.Β.7</t>
  </si>
  <si>
    <t>1.Β.8</t>
  </si>
  <si>
    <t>1.Β.9</t>
  </si>
  <si>
    <t>1.Β.10</t>
  </si>
  <si>
    <t>1.Β.11</t>
  </si>
  <si>
    <t>1.Γ</t>
  </si>
  <si>
    <t>1.Γ.1</t>
  </si>
  <si>
    <t>1.Γ.2</t>
  </si>
  <si>
    <t>1.Γ.3</t>
  </si>
  <si>
    <t>1.Γ.4</t>
  </si>
  <si>
    <t>1.Γ.5</t>
  </si>
  <si>
    <t>1.Γ.6</t>
  </si>
  <si>
    <t>1.Γ.7</t>
  </si>
  <si>
    <t>1.Γ.8</t>
  </si>
  <si>
    <t>1.Γ.9</t>
  </si>
  <si>
    <t>1.Γ.10</t>
  </si>
  <si>
    <t>1.Γ.11</t>
  </si>
  <si>
    <t>1.Γ.12</t>
  </si>
  <si>
    <t>1.Γ.13</t>
  </si>
  <si>
    <t>1.Γ.14</t>
  </si>
  <si>
    <t>ΔΗΜΟΣ ΓΟΡΤΥΝΑΣ</t>
  </si>
  <si>
    <t>ΔΗΜΟΣ ΒΙΑΝΝΟΥ</t>
  </si>
  <si>
    <t>4.Ε</t>
  </si>
  <si>
    <t>ΔΗΜΟΤΙΚΗ ΕΝΟΤΗΤΑ ΤΕΜΕΝΟΥΣ</t>
  </si>
  <si>
    <t xml:space="preserve">ΔΗΜΟΤΙΚΗ ΕΝΟΤΗΤΑ ΠΑΛΙΑΝΗΣ </t>
  </si>
  <si>
    <t>5.Α</t>
  </si>
  <si>
    <t>5.Α.1</t>
  </si>
  <si>
    <t>5.Α.2</t>
  </si>
  <si>
    <t>5.Α.3</t>
  </si>
  <si>
    <t>5.Α.4</t>
  </si>
  <si>
    <t>5.Α.5</t>
  </si>
  <si>
    <t>ΔΗΜΟΤΙΚΗ ΕΝΟΤΗΤΑ ΓΑΖΙΟΥ</t>
  </si>
  <si>
    <t>5.Β</t>
  </si>
  <si>
    <t>5.Β.1</t>
  </si>
  <si>
    <t>5.Β.2</t>
  </si>
  <si>
    <t>5.Β.3</t>
  </si>
  <si>
    <t>5.Β.4</t>
  </si>
  <si>
    <t>5.Γ</t>
  </si>
  <si>
    <t>5.Γ.1</t>
  </si>
  <si>
    <t>5.Γ.2</t>
  </si>
  <si>
    <t>5.Γ.3</t>
  </si>
  <si>
    <t>5.Γ.4</t>
  </si>
  <si>
    <t>5.Γ.5</t>
  </si>
  <si>
    <t>5.Γ.6</t>
  </si>
  <si>
    <t>5.Γ.7</t>
  </si>
  <si>
    <t>5.Γ.8</t>
  </si>
  <si>
    <t>5.Γ.9</t>
  </si>
  <si>
    <t>5.Γ.10</t>
  </si>
  <si>
    <t xml:space="preserve">ΔΗΜΟΤΙΚΗ ΕΝΟΤΗΤΑ ΤΥΛΙΣΟΥ </t>
  </si>
  <si>
    <t>6.Α</t>
  </si>
  <si>
    <t>ΔΗΜΟΤΙΚΗ ΕΝΟΤΗΤΑ ΑΡΚΑΛΟΧΩΡΙΟΥ</t>
  </si>
  <si>
    <t>6.Α.1</t>
  </si>
  <si>
    <t>6.Α.2</t>
  </si>
  <si>
    <t>6.Α.3</t>
  </si>
  <si>
    <t>6.Α.4</t>
  </si>
  <si>
    <t>6.Α.5</t>
  </si>
  <si>
    <t>6.Α.6</t>
  </si>
  <si>
    <t>6.Α.7</t>
  </si>
  <si>
    <t>6.Α.8</t>
  </si>
  <si>
    <t>6.Α.9</t>
  </si>
  <si>
    <t>6.Α.10</t>
  </si>
  <si>
    <t>6.Α.11</t>
  </si>
  <si>
    <t>6.Α.12</t>
  </si>
  <si>
    <t>6.Α.13</t>
  </si>
  <si>
    <t>6.Α.14</t>
  </si>
  <si>
    <t>6.Β</t>
  </si>
  <si>
    <t>6.Β.1</t>
  </si>
  <si>
    <t>6.Β.2</t>
  </si>
  <si>
    <t>6.Β.3</t>
  </si>
  <si>
    <t>6.Β.4</t>
  </si>
  <si>
    <t>ΔΗΜΟΤΙΚΗ ΕΝΟΤΗΤΑ ΘΡΑΨΑΝΟΥ</t>
  </si>
  <si>
    <t>6.Γ</t>
  </si>
  <si>
    <t xml:space="preserve">ΔΗΜΟΤΙΚΗ ΕΝΟΤΗΤΑ ΚΑΣΤΕΛΛΙΟΥ </t>
  </si>
  <si>
    <t>6.Γ.1</t>
  </si>
  <si>
    <t>6.Γ.2</t>
  </si>
  <si>
    <t>6.Γ.3</t>
  </si>
  <si>
    <t>6.Γ.4</t>
  </si>
  <si>
    <t>6.Γ.5</t>
  </si>
  <si>
    <t>6.Γ.6</t>
  </si>
  <si>
    <t>6.Γ.7</t>
  </si>
  <si>
    <t>6.Γ.8</t>
  </si>
  <si>
    <t>6.Γ.9</t>
  </si>
  <si>
    <t>6.Γ.10</t>
  </si>
  <si>
    <t>6.Γ.11</t>
  </si>
  <si>
    <t>6.Γ.12</t>
  </si>
  <si>
    <t>6.Γ.13</t>
  </si>
  <si>
    <t>6.Γ.14</t>
  </si>
  <si>
    <t>ΔΗΜΟΣ ΦΑΙΣΤΟΥ</t>
  </si>
  <si>
    <t>7.Α</t>
  </si>
  <si>
    <t>7.Α.1</t>
  </si>
  <si>
    <t>7.Α.2</t>
  </si>
  <si>
    <t>7.Α.3</t>
  </si>
  <si>
    <t>7.Β</t>
  </si>
  <si>
    <t>7.Β.1</t>
  </si>
  <si>
    <t>7.Β.2</t>
  </si>
  <si>
    <t>7.Β.3</t>
  </si>
  <si>
    <t>7.Β.4</t>
  </si>
  <si>
    <t>7.Β.5</t>
  </si>
  <si>
    <t>7.Β.6</t>
  </si>
  <si>
    <t>7.Β.7</t>
  </si>
  <si>
    <t>7.Β.8</t>
  </si>
  <si>
    <t>7.Β.9</t>
  </si>
  <si>
    <t>7.Β.10</t>
  </si>
  <si>
    <t>7.Β.11</t>
  </si>
  <si>
    <t>7.Β.12</t>
  </si>
  <si>
    <t>8.Α</t>
  </si>
  <si>
    <t>ΔΗΜΟΤΙΚΗ ΕΝΟΤΗΤΑ  ΓΟΥΒΩΝ</t>
  </si>
  <si>
    <t>8.Α.1</t>
  </si>
  <si>
    <t>8.Α.2</t>
  </si>
  <si>
    <t>8.Α.3</t>
  </si>
  <si>
    <t>8.Α.4</t>
  </si>
  <si>
    <t>8.Α.5</t>
  </si>
  <si>
    <t>8.Α.6</t>
  </si>
  <si>
    <t>8.Α.7</t>
  </si>
  <si>
    <t>8.Α.8</t>
  </si>
  <si>
    <t>8.Β</t>
  </si>
  <si>
    <t>8.Β.1</t>
  </si>
  <si>
    <t>8.Β.2</t>
  </si>
  <si>
    <t>8.Β.3</t>
  </si>
  <si>
    <t>8.Β.4</t>
  </si>
  <si>
    <t>8.Β.5</t>
  </si>
  <si>
    <t xml:space="preserve">ΔΗΜΟΤΙΚΗ ΕΝΟΤΗΤΑ ΕΠΙΣΚΟΠΗΣ  </t>
  </si>
  <si>
    <t>8.Γ</t>
  </si>
  <si>
    <t>8.Γ.1</t>
  </si>
  <si>
    <t>8.Γ.2</t>
  </si>
  <si>
    <t>8.Γ.3</t>
  </si>
  <si>
    <t>8.Δ</t>
  </si>
  <si>
    <t>ΔΗΜΟΤΙΚΗ ΕΝΟΤΗΤΑ ΧΕΡΣΟΝΗΣΟΥ</t>
  </si>
  <si>
    <t>8.Δ.1</t>
  </si>
  <si>
    <t>8.Δ.2</t>
  </si>
  <si>
    <t>8.Δ.3</t>
  </si>
  <si>
    <t>8.Δ.4</t>
  </si>
  <si>
    <t>8.Δ.5</t>
  </si>
  <si>
    <t>8.Δ.6</t>
  </si>
  <si>
    <t>ΔΗΜΟΣ ΧΕΡΣΟΝΗΣΟΥ</t>
  </si>
  <si>
    <t xml:space="preserve">ΔΗΜΟΣ ΜΑΛΕΒΙΖΙΟΥ </t>
  </si>
  <si>
    <t xml:space="preserve">ΚΑΙ ΚΟΙΝΩΝΙΚΗΣ ΜΕΡΙΜΝΑΣ </t>
  </si>
  <si>
    <t>Τοπική Κοινότητα Κάτω Αρχανών</t>
  </si>
  <si>
    <t>Τοπική Κοινότητα Αχεντριά</t>
  </si>
  <si>
    <t>Τοπική Κοινότητα Εθιάς</t>
  </si>
  <si>
    <t>Τοπική Κοινότητα Καλυβίων</t>
  </si>
  <si>
    <t>Τοπική Κοινότητα Λιγορτύνου</t>
  </si>
  <si>
    <t>Τοπική Κοινότητα Μεσοχωρίου</t>
  </si>
  <si>
    <t>Τοπική Κοινότητα Παρανύμφων</t>
  </si>
  <si>
    <t xml:space="preserve">Τοπική Κοινότητα Πραιτωρίων  </t>
  </si>
  <si>
    <t xml:space="preserve">Τοπική Κοινότητα Πύργου   </t>
  </si>
  <si>
    <t xml:space="preserve">Τοπική Κοινότητα Τεφελίου </t>
  </si>
  <si>
    <t xml:space="preserve">Τοπική Κοινότητα Χαρακίου </t>
  </si>
  <si>
    <t>Τοπική Κοινότητα Χάρακος</t>
  </si>
  <si>
    <t>Τοπική Κοινότητα Αγίου Βασιλείου</t>
  </si>
  <si>
    <t>Τοπική Κοινότητα Αγίων Παρασκιών</t>
  </si>
  <si>
    <t>Τοπική Κοινότητα Αλαγνίου</t>
  </si>
  <si>
    <t>Τοπική Κοινότητα Αστράκων</t>
  </si>
  <si>
    <t xml:space="preserve">Τοπική Κοινότητα Επάνω Βαθείας    </t>
  </si>
  <si>
    <t xml:space="preserve">Τοπική Κοινότητα Καλού Χωρίου  </t>
  </si>
  <si>
    <t xml:space="preserve">Τοπική Κοινότητα Κόξαρης  </t>
  </si>
  <si>
    <t>Τοπική Κοινότητα Χαράσου</t>
  </si>
  <si>
    <t xml:space="preserve">Τοπική Κοινότητα Αϊτανίων </t>
  </si>
  <si>
    <t xml:space="preserve">Τοπική Κοινότητα Γαλίφας </t>
  </si>
  <si>
    <t xml:space="preserve">Τοπική Κοινότητα Επισκοπής   </t>
  </si>
  <si>
    <t xml:space="preserve">Τοπική Κοινότητα Καινούργιου Χωρίου    </t>
  </si>
  <si>
    <t xml:space="preserve">Τοπική Κοινότητα Σγουροκεφαλίου </t>
  </si>
  <si>
    <t xml:space="preserve">Δημοτική Κοινότητα Μαλίων </t>
  </si>
  <si>
    <t xml:space="preserve">Δημοτική Κοινότητα Μοχού  </t>
  </si>
  <si>
    <t>Τοπική Κοινότητα Κρασίου</t>
  </si>
  <si>
    <t xml:space="preserve">Δημοτική Κοινότητα Λιμένος Χερσονήσου </t>
  </si>
  <si>
    <t xml:space="preserve">Τοπική Κοινότητα Αβδού    </t>
  </si>
  <si>
    <t>Τοπική Κοινότητα Γωνιών Πεδιάδος</t>
  </si>
  <si>
    <t>Τοπική Κοινότητα Κεράς</t>
  </si>
  <si>
    <t xml:space="preserve">Τοπική Κοινότητα Ποταμιών </t>
  </si>
  <si>
    <t>Δημοτική Κοινότητα Χερσονήσου</t>
  </si>
  <si>
    <t>Δημοτική Κοινότητα Ανωπόλεως</t>
  </si>
  <si>
    <t>Δημοτική Κοινότητα Γουβών</t>
  </si>
  <si>
    <t>Τοπική Κοινότητα Ελαίας</t>
  </si>
  <si>
    <t xml:space="preserve">Τοπική Κοινότητα Αστριτσίου </t>
  </si>
  <si>
    <t>Τοπική Κοινότητα Δαμανίων</t>
  </si>
  <si>
    <t>Τοπική Κοινότητα Καλλονής</t>
  </si>
  <si>
    <t>Τοπική Κοινότητα Καταλαγαρίου</t>
  </si>
  <si>
    <t>Τοπική Κοινότητα Κουνάβων</t>
  </si>
  <si>
    <t xml:space="preserve">                                                                             </t>
  </si>
  <si>
    <t>ΕΛΛΗΝΙΚΗ ΔΗΜΟΚΡΑΤΙΑ</t>
  </si>
  <si>
    <t>ΓΕΝΙΚΗ ΔΙΕΥΘΥΝΣΗ ΔΗΜΟΣΙΑΣ ΥΓΕΙΑΣ</t>
  </si>
  <si>
    <t>ΔΙΕΥΘΥΝΣΗ ΔΗΜΟΣΙΑΣ ΥΓΕΙΑΣ</t>
  </si>
  <si>
    <t xml:space="preserve">ΤΜΗΜΑ ΦΑΡΜΑΚΩΝ ΚΑΙ ΦΑΡΜΑΚΕΙΩΝ </t>
  </si>
  <si>
    <t xml:space="preserve">ΚΑΙ ΚΟΙΝΩΝΙΚΗΣ ΜΕΡΙΜΝΑΣ                   </t>
  </si>
  <si>
    <t>Τοπική Κοινότητα Μυρτιάς</t>
  </si>
  <si>
    <t>Τοπική Κοινότητα Πεζών</t>
  </si>
  <si>
    <t>Τοπική Κοινότητα Χουδετσίου</t>
  </si>
  <si>
    <t>Τοπική Κοινότητα Μελεσών</t>
  </si>
  <si>
    <t>Τοπική Κοινότητα Μεταξοχωρίου</t>
  </si>
  <si>
    <t xml:space="preserve">Τοπική Κοινότητα Άνω Βιάννου </t>
  </si>
  <si>
    <t>Τοπική Κοινότητα Αμιρών</t>
  </si>
  <si>
    <t>Τοπική Κοινότητα Αφρατίου</t>
  </si>
  <si>
    <t>Τοπική Κοινότητα Βαχού</t>
  </si>
  <si>
    <t xml:space="preserve">Τοπική Κοινότητα Καλαμίου  </t>
  </si>
  <si>
    <t xml:space="preserve">Τοπική Κοινότητα Κάτω Βιάννου  </t>
  </si>
  <si>
    <t>Τοπική Κοινότητα Ξενιάκου</t>
  </si>
  <si>
    <t xml:space="preserve">Τοπική Κοινότητα Πεύκου   </t>
  </si>
  <si>
    <t xml:space="preserve">Τοπική Κοινότητα Συκολόγου  </t>
  </si>
  <si>
    <t xml:space="preserve">                                                                    </t>
  </si>
  <si>
    <t xml:space="preserve">Τοπική Κοινότητα Κάτω Σύμης  </t>
  </si>
  <si>
    <t>Τοπική Κοινότητα Κεφαλοβρυσίου</t>
  </si>
  <si>
    <t xml:space="preserve">Τοπική Κοινότητα Μάρθας  </t>
  </si>
  <si>
    <t xml:space="preserve">Τοπική Κοινότητα Μιλλιαράδων </t>
  </si>
  <si>
    <t xml:space="preserve">Τοπική Κοινότητα Χόνδρου </t>
  </si>
  <si>
    <t xml:space="preserve">Δημοτική Κοινότητα Αγίας Βαρβάρας </t>
  </si>
  <si>
    <t>Τοπική Κοινότητα Αγίου Θωμά</t>
  </si>
  <si>
    <t xml:space="preserve">Τοπική Κοινότητα Άνω Μουλίων  </t>
  </si>
  <si>
    <t xml:space="preserve">Τοπική Κοινότητα Δουλίου   </t>
  </si>
  <si>
    <t>Τοπική Κοινότητα Λαρανίου</t>
  </si>
  <si>
    <t xml:space="preserve">Τοπική Κοινότητα Μεγάλης Βρύσης </t>
  </si>
  <si>
    <t>Τοπική Κοινότητα Πρινιά</t>
  </si>
  <si>
    <t>Τοπική Κοινότητα Αγίου Κυρίλλου</t>
  </si>
  <si>
    <t xml:space="preserve">Τοπική Κοινότητα Αγίων Δέκα </t>
  </si>
  <si>
    <t xml:space="preserve">Τοπική Κοινότητα Αμπελούζου   </t>
  </si>
  <si>
    <t xml:space="preserve">Τοπική Κοινότητα Απεσωκαρίου </t>
  </si>
  <si>
    <t xml:space="preserve">Τοπική Κοινότητα Βαγιονιάς </t>
  </si>
  <si>
    <t xml:space="preserve">Τοπική Κοινότητα Βασιλικής </t>
  </si>
  <si>
    <t xml:space="preserve">Τοπική Κοινότητα Βασιλικών Ανωγείων </t>
  </si>
  <si>
    <t xml:space="preserve">Τοπική Κοινότητα Γκαγκαλών </t>
  </si>
  <si>
    <t xml:space="preserve">Τοπική Κοινότητα Μητροπόλεως </t>
  </si>
  <si>
    <t xml:space="preserve">Τοπική Κοινότητα Μιαμούς </t>
  </si>
  <si>
    <t>Τοπική Κοινότητα Πλατάνου</t>
  </si>
  <si>
    <t xml:space="preserve">Τοπική Κοινότητα Πλώρας </t>
  </si>
  <si>
    <t xml:space="preserve">Τοπική Κοινότητα Χουστουλιανών  </t>
  </si>
  <si>
    <t xml:space="preserve">Τοπική Κοινότητα Άνω Ακρίων </t>
  </si>
  <si>
    <t>Τοπική Κοινότητα Ασημίου</t>
  </si>
  <si>
    <t xml:space="preserve">Τοπική Κοινότητα Διονυσίου </t>
  </si>
  <si>
    <t xml:space="preserve">Τοπική Κοινότητα Λουρών  </t>
  </si>
  <si>
    <t xml:space="preserve">Τοπική Κοινότητα Σοκαρά  </t>
  </si>
  <si>
    <t xml:space="preserve">Τοπική Κοινότητα Σταβιών </t>
  </si>
  <si>
    <t xml:space="preserve">Τοπική Κοινότητα Στερνών </t>
  </si>
  <si>
    <t xml:space="preserve">Τοπική Κοινότητα Γέργερης </t>
  </si>
  <si>
    <t xml:space="preserve">Τοπική Κοινότητα Στόλων </t>
  </si>
  <si>
    <t xml:space="preserve">Τοπική Κοινότητα Νυβρίτου </t>
  </si>
  <si>
    <t xml:space="preserve">Δημοτική Κοινότητα Αρχανών </t>
  </si>
  <si>
    <t>Α/Α</t>
  </si>
  <si>
    <t>Δημοτική Κοινότητα Αρκαλοχωρίου</t>
  </si>
  <si>
    <t>Τοπική Κοινότητα Σκινιά</t>
  </si>
  <si>
    <t>Τοπική Κοινότητα Βόνης</t>
  </si>
  <si>
    <t xml:space="preserve">Τοπική Κοινότητα Ζωφόρων </t>
  </si>
  <si>
    <t xml:space="preserve">Τοπική Κοινότητα Θραψανού </t>
  </si>
  <si>
    <t>Τοπική Κοινότητα Σαμπά</t>
  </si>
  <si>
    <t xml:space="preserve">Τοπική Κοινότητα Αμαριανού </t>
  </si>
  <si>
    <t xml:space="preserve">Τοπική Κοινότητα Αποστόλων </t>
  </si>
  <si>
    <t xml:space="preserve">Τοπική Κοινότητα Αρχαγγέλου </t>
  </si>
  <si>
    <t xml:space="preserve">Τοπική Κοινότητα Ασκών  </t>
  </si>
  <si>
    <t xml:space="preserve">Τοπική Κοινότητα Γερακίου </t>
  </si>
  <si>
    <t>Τοπική Κοινότητα Ευαγγελισμού</t>
  </si>
  <si>
    <t xml:space="preserve">Τοπική Κοινότητα Καρουζανών  </t>
  </si>
  <si>
    <t xml:space="preserve">Τοπική Κοινότητα Κασταμονίτσης </t>
  </si>
  <si>
    <t xml:space="preserve">Τοπική Κοινότητα Καστελλίου </t>
  </si>
  <si>
    <t>Τοπική Κοινότητα Λιλιανού</t>
  </si>
  <si>
    <t>Τοπική Κοινότητα Λυττού (Ξιδά)</t>
  </si>
  <si>
    <t xml:space="preserve">Τοπική Κοινότητα Μαθιάς </t>
  </si>
  <si>
    <t>Τοπική Κοινότητα Πολυθέας</t>
  </si>
  <si>
    <t>Τοπική Κοινότητα Σμαρίου</t>
  </si>
  <si>
    <t>Τοπική Κοινότητα Γαρίπας</t>
  </si>
  <si>
    <t>Τοπική Κοινότητα Δεματίου</t>
  </si>
  <si>
    <t>Τοπική Κοινότητα Ινίου</t>
  </si>
  <si>
    <t xml:space="preserve">Τοπική Κοινότητα Καραβάδου </t>
  </si>
  <si>
    <t xml:space="preserve">Τοπική Κοινότητα Κασάνου </t>
  </si>
  <si>
    <t xml:space="preserve">Τοπική Κοινότητα Καστελλιανών </t>
  </si>
  <si>
    <t>Τοπική Κοινότητα Λευκοχωρίου</t>
  </si>
  <si>
    <t>Τοπική Κοινότητα Νιπιδιτού</t>
  </si>
  <si>
    <t xml:space="preserve">Τοπική Κοινότητα Παναγίας </t>
  </si>
  <si>
    <t xml:space="preserve">Τοπική Κοινότητα Πανοράματος </t>
  </si>
  <si>
    <t>Τοπική Κοινότητα Παρτίρων</t>
  </si>
  <si>
    <t>Τοπική Κοινότητα Πατσιδερού</t>
  </si>
  <si>
    <t>Δημοτική Κοινότητα Ζαρού</t>
  </si>
  <si>
    <t xml:space="preserve">ΠΕΡΙΦΕΡΕΙΑΚΗΣ ΕΝΟΤΗΤΑΣ ΗΡΑΚΛΕΙΟΥ </t>
  </si>
  <si>
    <t>ΔΗΜΟΤΙΚΗ ΕΝΟΤΗΤΑ ΖΑΡΟΥ</t>
  </si>
  <si>
    <t>ΔΗΜΟΤΙΚΗ ΕΝΟΤΗΤΑ ΜΟΙΡΩΝ</t>
  </si>
  <si>
    <t>ΔΗΜΟΤΙΚΗ ΕΝΟΤΗΤΑ ΤΥΜΠΑΚΙΟΥ</t>
  </si>
  <si>
    <t>7.Γ</t>
  </si>
  <si>
    <t>7.Γ.1</t>
  </si>
  <si>
    <t>7.Γ.2</t>
  </si>
  <si>
    <t>7.Γ.3</t>
  </si>
  <si>
    <t>7.Γ.4</t>
  </si>
  <si>
    <t>7.Γ.5</t>
  </si>
  <si>
    <t>7.Γ.6</t>
  </si>
  <si>
    <t>7.Γ.7</t>
  </si>
  <si>
    <t>7.Γ.8</t>
  </si>
  <si>
    <t>7.Γ.9</t>
  </si>
  <si>
    <t>7.Γ.10</t>
  </si>
  <si>
    <t>7.Γ.11</t>
  </si>
  <si>
    <t>ΔΗΜΟΤΙΚΗ ΕΝΟΤΗΤΑ ΚΡΟΥΣΩΝΑ</t>
  </si>
  <si>
    <t xml:space="preserve">(Τοπικές Κοινότητες Αγίου Μύρωνος, Άνω Ασιτών, Κάτω Ασιτών, Πενταμοδίου, Πετροκεφάλου, Πυργούς)  </t>
  </si>
  <si>
    <t>(Τοπικές Κοινότητες Αυγενικής, Βενεράτου, Κερασίων, Σίβας)</t>
  </si>
  <si>
    <t>(Τοπικές Κοινότητες Αγίου Σύλλα, Κυπαρίσσου, Προφήτη Ηλία)</t>
  </si>
  <si>
    <t>4.Δ</t>
  </si>
  <si>
    <t xml:space="preserve">ΠΕΡΙΦΕΡΕΙΑ ΚΡΗΤΗΣ                                               </t>
  </si>
  <si>
    <t xml:space="preserve">ΔΗΜΟΤΙΚΗ ΕΝΟΤΗΤΑ ΜΑΛΙΩΝ </t>
  </si>
  <si>
    <t>ΚΕΝΕΣ ΘΕΣΕΙΣ ΦΑΡΜΑΚΕΙΩΝ</t>
  </si>
  <si>
    <r>
      <t>ΜΟΝΙΜΟΣ ΠΛΗΘΥΣΜΟΣ</t>
    </r>
    <r>
      <rPr>
        <b/>
        <sz val="9"/>
        <rFont val="Arial"/>
        <family val="2"/>
      </rPr>
      <t xml:space="preserve"> (ΑΠΟΓΡΑΦΗ 2011)</t>
    </r>
  </si>
  <si>
    <t>Τοπική Κοινότητα Καλεσίων</t>
  </si>
  <si>
    <t>Τοπική Κοινότητα Εμπάρου</t>
  </si>
  <si>
    <t>Τηλέφ. :      2813410732, 2813410734, 2813410741</t>
  </si>
  <si>
    <t xml:space="preserve">                    712 01  Ηράκλειο                        </t>
  </si>
  <si>
    <t>Ταχ. δ/νση: Μονής Καρδιωτίσσης 56</t>
  </si>
  <si>
    <t>Fax :           2813410740</t>
  </si>
  <si>
    <t>ΓΕΝΙΚΟ ΣΥΝΟΛΟ  Π.Ε. ΗΡΑΚΛΕΙΟΥ</t>
  </si>
  <si>
    <t>ΔΗΜΟΣ ΜΙΝΩΑ - ΠΕΔΙΑΔΑΣ</t>
  </si>
  <si>
    <t>ΔΗΜΟΣ ΑΡΧΑΝΩΝ - ΑΣΤΕΡΟΥΣΙΩΝ</t>
  </si>
  <si>
    <t>Έχει δοθεί 1 άδεια ίδρυσης</t>
  </si>
  <si>
    <t>ΠΑΡΑΤΗΡΗΣΕΙΣ</t>
  </si>
  <si>
    <t xml:space="preserve">Τοπική Κοινότητα Πανασού  </t>
  </si>
  <si>
    <t xml:space="preserve">         Ο αιτών οφείλει εντός μηνός από την υποβολή της αίτησης να υποβάλει στη Διεύθυνση Δημόσιας Υγείας και Κοινωνικής Μέριμνας Π.Ε. Ηρακλείου, ηλεκτρονικά ή ιδιοχείρως, τα προβλεπόμενα κατά περίπτωση δικαιολογητικά. Σε διαφορετική περίπτωση η αίτηση παύει να ισχύει.</t>
  </si>
  <si>
    <t>ΓΝΩΣΤΟΠΟΙΗΣΗ ΚΕΝΩΝ ΘΕΣΕΩΝ ΦΑΡΜΑΚΕΙΩΝ, ΚΑΤΑ ΤΗΝ 31-12-2017, ΓΙΑ ΧΟΡΗΓΗΣΗ ΑΔΕΙΑΣ ΙΔΡΥΣΗΣ ΣΤΗΝ ΠΕΡΙΦΕΡΕΙΑΚΗ ΕΝΟΤΗΤΑ ΗΡΑΚΛΕΙΟΥ</t>
  </si>
  <si>
    <t>κατ' εφαρμογήν των διατάξεων του άρθρου 64 του Ν.4509/17 (ΦΕΚ Α/201/22-12-17).</t>
  </si>
  <si>
    <r>
      <t xml:space="preserve">         Οι αιτήσεις για άδεια ίδρυσης φαρμακείου, υποβάλλονται </t>
    </r>
    <r>
      <rPr>
        <b/>
        <sz val="11"/>
        <rFont val="Arial"/>
        <family val="2"/>
      </rPr>
      <t>εντός του πρώτου δεκαπενθημέρου του μηνός Φεβρουαρίου έτους 2018</t>
    </r>
    <r>
      <rPr>
        <sz val="11"/>
        <rFont val="Arial"/>
        <family val="2"/>
      </rPr>
      <t xml:space="preserve">, στη </t>
    </r>
    <r>
      <rPr>
        <b/>
        <sz val="11"/>
        <rFont val="Arial"/>
        <family val="2"/>
      </rPr>
      <t>ΔΙΕΥΘΥΝΣΗ ΔΗΜΟΣΙΑΣ ΥΓΕΙΑΣ ΚΑΙ ΚΟΙΝΩΝΙΚΗΣ ΜΕΡΙΜΝΑΣ ΠΕΡΙΦΕΡΕΙΑΚΗΣ ΕΝΟΤΗΤΑΣ ΗΡΑΚΛΕΙΟΥ ΤΗΣ ΠΕΡΙΦΕΡΕΙΑΣ ΚΡΗΤΗΣ,</t>
    </r>
    <r>
      <rPr>
        <sz val="11"/>
        <rFont val="Arial"/>
        <family val="2"/>
      </rPr>
      <t xml:space="preserve"> ιδιοχείρως από τους αιτούντες ή ηλεκτρονικά στο e-mail</t>
    </r>
    <r>
      <rPr>
        <b/>
        <sz val="11"/>
        <rFont val="Arial"/>
        <family val="2"/>
      </rPr>
      <t xml:space="preserve"> vidakis@crete.gov.gr</t>
    </r>
  </si>
  <si>
    <t xml:space="preserve">ΛΕΙΤΟΥΡΓΟΥΝΤΩΝ ΦΑΡΜΑΚΕΙΩΝ ΚΑΙ ΚΕΝΩΝ ΘΕΣΕΩΝ ΚΑΤΑ ΤΗΝ 31-12-2017 ΣΤΗΝ ΠΕΡΙΦΕΡΕΙΑΚΗ ΕΝΟΤΗΤΑ ΗΡΑΚΛΕΙΟΥ </t>
  </si>
  <si>
    <t>Ηράκλειο, 23-01-2018</t>
  </si>
  <si>
    <t>Αρ. πρ. :  16091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</si>
</sst>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1</xdr:col>
      <xdr:colOff>695325</xdr:colOff>
      <xdr:row>2</xdr:row>
      <xdr:rowOff>0</xdr:rowOff>
    </xdr:to>
    <xdr:pic>
      <xdr:nvPicPr>
        <xdr:cNvPr id="1" name="Picture 1" descr="ethnsim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zoomScalePageLayoutView="0" workbookViewId="0" topLeftCell="A210">
      <selection activeCell="G5" sqref="G5"/>
    </sheetView>
  </sheetViews>
  <sheetFormatPr defaultColWidth="9.140625" defaultRowHeight="12.75"/>
  <cols>
    <col min="1" max="1" width="6.421875" style="5" customWidth="1"/>
    <col min="2" max="2" width="46.7109375" style="2" customWidth="1"/>
    <col min="3" max="3" width="16.421875" style="2" customWidth="1"/>
    <col min="4" max="4" width="16.140625" style="4" customWidth="1"/>
    <col min="5" max="5" width="13.8515625" style="6" customWidth="1"/>
    <col min="6" max="6" width="8.00390625" style="2" customWidth="1"/>
    <col min="7" max="16384" width="9.140625" style="2" customWidth="1"/>
  </cols>
  <sheetData>
    <row r="1" spans="1:5" s="23" customFormat="1" ht="15.75">
      <c r="A1" s="18"/>
      <c r="B1" s="19"/>
      <c r="C1" s="20"/>
      <c r="D1" s="21"/>
      <c r="E1" s="22"/>
    </row>
    <row r="2" spans="1:5" s="23" customFormat="1" ht="15.75">
      <c r="A2" s="18"/>
      <c r="C2" s="20"/>
      <c r="D2" s="21"/>
      <c r="E2" s="22"/>
    </row>
    <row r="3" spans="1:5" ht="15">
      <c r="A3" s="60" t="s">
        <v>306</v>
      </c>
      <c r="B3" s="60"/>
      <c r="C3" s="52"/>
      <c r="D3" s="61" t="s">
        <v>438</v>
      </c>
      <c r="E3" s="54"/>
    </row>
    <row r="4" spans="1:5" ht="15">
      <c r="A4" s="60" t="s">
        <v>417</v>
      </c>
      <c r="B4" s="60"/>
      <c r="D4" s="62" t="s">
        <v>439</v>
      </c>
      <c r="E4" s="63"/>
    </row>
    <row r="5" spans="1:2" ht="15">
      <c r="A5" s="60" t="s">
        <v>307</v>
      </c>
      <c r="B5" s="60"/>
    </row>
    <row r="6" spans="1:2" ht="15">
      <c r="A6" s="60" t="s">
        <v>262</v>
      </c>
      <c r="B6" s="60"/>
    </row>
    <row r="7" spans="1:2" ht="15">
      <c r="A7" s="60" t="s">
        <v>308</v>
      </c>
      <c r="B7" s="60"/>
    </row>
    <row r="8" spans="1:2" ht="15">
      <c r="A8" s="60" t="s">
        <v>310</v>
      </c>
      <c r="B8" s="60"/>
    </row>
    <row r="9" spans="1:2" ht="15">
      <c r="A9" s="60" t="s">
        <v>396</v>
      </c>
      <c r="B9" s="60"/>
    </row>
    <row r="10" spans="1:2" ht="15">
      <c r="A10" s="60" t="s">
        <v>309</v>
      </c>
      <c r="B10" s="60"/>
    </row>
    <row r="11" spans="1:2" ht="11.25" customHeight="1">
      <c r="A11" s="54"/>
      <c r="B11" s="54"/>
    </row>
    <row r="12" spans="1:2" ht="15">
      <c r="A12" s="54" t="s">
        <v>425</v>
      </c>
      <c r="B12" s="54"/>
    </row>
    <row r="13" spans="1:2" ht="15">
      <c r="A13" s="54" t="s">
        <v>424</v>
      </c>
      <c r="B13" s="54"/>
    </row>
    <row r="14" spans="1:2" ht="15">
      <c r="A14" s="54" t="s">
        <v>423</v>
      </c>
      <c r="B14" s="54"/>
    </row>
    <row r="15" spans="1:2" ht="15">
      <c r="A15" s="54" t="s">
        <v>426</v>
      </c>
      <c r="B15" s="54"/>
    </row>
    <row r="16" spans="1:5" s="23" customFormat="1" ht="15.75">
      <c r="A16" s="30"/>
      <c r="B16" s="32"/>
      <c r="D16" s="21"/>
      <c r="E16" s="22"/>
    </row>
    <row r="17" spans="1:5" s="23" customFormat="1" ht="15.75">
      <c r="A17" s="30"/>
      <c r="B17" s="32"/>
      <c r="D17" s="21"/>
      <c r="E17" s="22"/>
    </row>
    <row r="18" spans="1:5" s="23" customFormat="1" ht="32.25" customHeight="1">
      <c r="A18" s="53" t="s">
        <v>434</v>
      </c>
      <c r="B18" s="59"/>
      <c r="C18" s="59"/>
      <c r="D18" s="59"/>
      <c r="E18" s="59"/>
    </row>
    <row r="19" spans="1:5" s="23" customFormat="1" ht="9" customHeight="1">
      <c r="A19" s="33"/>
      <c r="B19" s="34"/>
      <c r="C19" s="34"/>
      <c r="D19" s="34"/>
      <c r="E19" s="34"/>
    </row>
    <row r="20" spans="1:5" s="23" customFormat="1" ht="13.5" customHeight="1">
      <c r="A20" s="56" t="s">
        <v>435</v>
      </c>
      <c r="B20" s="57"/>
      <c r="C20" s="57"/>
      <c r="D20" s="57"/>
      <c r="E20" s="57"/>
    </row>
    <row r="21" spans="1:5" s="23" customFormat="1" ht="8.25" customHeight="1">
      <c r="A21" s="35"/>
      <c r="B21" s="36"/>
      <c r="C21" s="36"/>
      <c r="D21" s="36"/>
      <c r="E21" s="36"/>
    </row>
    <row r="22" spans="1:5" s="23" customFormat="1" ht="60.75" customHeight="1">
      <c r="A22" s="55" t="s">
        <v>436</v>
      </c>
      <c r="B22" s="55"/>
      <c r="C22" s="55"/>
      <c r="D22" s="55"/>
      <c r="E22" s="55"/>
    </row>
    <row r="23" spans="1:5" s="23" customFormat="1" ht="44.25" customHeight="1">
      <c r="A23" s="55" t="s">
        <v>433</v>
      </c>
      <c r="B23" s="58"/>
      <c r="C23" s="58"/>
      <c r="D23" s="58"/>
      <c r="E23" s="58"/>
    </row>
    <row r="24" spans="1:5" ht="15" customHeight="1">
      <c r="A24" s="31"/>
      <c r="B24" s="30"/>
      <c r="C24" s="30"/>
      <c r="D24" s="30"/>
      <c r="E24" s="30"/>
    </row>
    <row r="25" spans="1:5" ht="14.25">
      <c r="A25" s="53" t="s">
        <v>48</v>
      </c>
      <c r="B25" s="54"/>
      <c r="C25" s="54"/>
      <c r="D25" s="54"/>
      <c r="E25" s="54"/>
    </row>
    <row r="26" spans="1:5" ht="32.25" customHeight="1">
      <c r="A26" s="53" t="s">
        <v>437</v>
      </c>
      <c r="B26" s="54"/>
      <c r="C26" s="54"/>
      <c r="D26" s="54"/>
      <c r="E26" s="54"/>
    </row>
    <row r="27" ht="8.25" customHeight="1"/>
    <row r="28" spans="1:6" s="28" customFormat="1" ht="38.25" customHeight="1">
      <c r="A28" s="25" t="s">
        <v>362</v>
      </c>
      <c r="B28" s="1" t="s">
        <v>49</v>
      </c>
      <c r="C28" s="26" t="s">
        <v>420</v>
      </c>
      <c r="D28" s="27" t="s">
        <v>50</v>
      </c>
      <c r="E28" s="26" t="s">
        <v>419</v>
      </c>
      <c r="F28" s="39" t="s">
        <v>431</v>
      </c>
    </row>
    <row r="29" spans="1:6" ht="15">
      <c r="A29" s="1">
        <v>1</v>
      </c>
      <c r="B29" s="10" t="s">
        <v>429</v>
      </c>
      <c r="C29" s="29">
        <f>C30+C33+C45</f>
        <v>16692</v>
      </c>
      <c r="D29" s="3">
        <f>D30+D33+D45</f>
        <v>16</v>
      </c>
      <c r="E29" s="1">
        <f>E30+E33+E45</f>
        <v>16</v>
      </c>
      <c r="F29" s="37"/>
    </row>
    <row r="30" spans="1:6" ht="15">
      <c r="A30" s="1" t="s">
        <v>116</v>
      </c>
      <c r="B30" s="10" t="s">
        <v>51</v>
      </c>
      <c r="C30" s="11">
        <f>SUM(C31:C32)</f>
        <v>5042</v>
      </c>
      <c r="D30" s="1">
        <f>SUM(D31:D32)</f>
        <v>5</v>
      </c>
      <c r="E30" s="1">
        <f>SUM(E31:E32)</f>
        <v>0</v>
      </c>
      <c r="F30" s="37"/>
    </row>
    <row r="31" spans="1:6" ht="14.25">
      <c r="A31" s="8" t="s">
        <v>117</v>
      </c>
      <c r="B31" s="13" t="s">
        <v>361</v>
      </c>
      <c r="C31" s="12">
        <v>3996</v>
      </c>
      <c r="D31" s="8">
        <v>4</v>
      </c>
      <c r="E31" s="17">
        <v>0</v>
      </c>
      <c r="F31" s="37"/>
    </row>
    <row r="32" spans="1:6" ht="14.25">
      <c r="A32" s="8" t="s">
        <v>118</v>
      </c>
      <c r="B32" s="13" t="s">
        <v>263</v>
      </c>
      <c r="C32" s="12">
        <v>1046</v>
      </c>
      <c r="D32" s="14">
        <v>1</v>
      </c>
      <c r="E32" s="17">
        <v>0</v>
      </c>
      <c r="F32" s="37"/>
    </row>
    <row r="33" spans="1:6" ht="15">
      <c r="A33" s="1" t="s">
        <v>119</v>
      </c>
      <c r="B33" s="10" t="s">
        <v>52</v>
      </c>
      <c r="C33" s="11">
        <f>SUM(C34:C44)</f>
        <v>5217</v>
      </c>
      <c r="D33" s="1">
        <f>SUM(D34:D44)</f>
        <v>6</v>
      </c>
      <c r="E33" s="1">
        <f>SUM(E34:E44)</f>
        <v>7</v>
      </c>
      <c r="F33" s="37"/>
    </row>
    <row r="34" spans="1:6" ht="14.25">
      <c r="A34" s="8" t="s">
        <v>120</v>
      </c>
      <c r="B34" s="13" t="s">
        <v>264</v>
      </c>
      <c r="C34" s="12">
        <v>303</v>
      </c>
      <c r="D34" s="8">
        <v>0</v>
      </c>
      <c r="E34" s="17">
        <v>1</v>
      </c>
      <c r="F34" s="37"/>
    </row>
    <row r="35" spans="1:6" ht="14.25">
      <c r="A35" s="8" t="s">
        <v>121</v>
      </c>
      <c r="B35" s="13" t="s">
        <v>265</v>
      </c>
      <c r="C35" s="12">
        <v>259</v>
      </c>
      <c r="D35" s="8">
        <v>0</v>
      </c>
      <c r="E35" s="17">
        <v>1</v>
      </c>
      <c r="F35" s="37"/>
    </row>
    <row r="36" spans="1:6" ht="14.25">
      <c r="A36" s="8" t="s">
        <v>122</v>
      </c>
      <c r="B36" s="13" t="s">
        <v>266</v>
      </c>
      <c r="C36" s="12">
        <v>297</v>
      </c>
      <c r="D36" s="8">
        <v>0</v>
      </c>
      <c r="E36" s="17">
        <v>1</v>
      </c>
      <c r="F36" s="37"/>
    </row>
    <row r="37" spans="1:6" ht="14.25">
      <c r="A37" s="8" t="s">
        <v>123</v>
      </c>
      <c r="B37" s="13" t="s">
        <v>267</v>
      </c>
      <c r="C37" s="12">
        <v>521</v>
      </c>
      <c r="D37" s="8">
        <v>0</v>
      </c>
      <c r="E37" s="17">
        <v>1</v>
      </c>
      <c r="F37" s="37"/>
    </row>
    <row r="38" spans="1:6" ht="14.25">
      <c r="A38" s="8" t="s">
        <v>124</v>
      </c>
      <c r="B38" s="13" t="s">
        <v>268</v>
      </c>
      <c r="C38" s="12">
        <v>625</v>
      </c>
      <c r="D38" s="8">
        <v>1</v>
      </c>
      <c r="E38" s="17">
        <v>0</v>
      </c>
      <c r="F38" s="37"/>
    </row>
    <row r="39" spans="1:6" ht="14.25">
      <c r="A39" s="8" t="s">
        <v>125</v>
      </c>
      <c r="B39" s="13" t="s">
        <v>269</v>
      </c>
      <c r="C39" s="12">
        <v>192</v>
      </c>
      <c r="D39" s="8">
        <v>0</v>
      </c>
      <c r="E39" s="17">
        <v>1</v>
      </c>
      <c r="F39" s="37"/>
    </row>
    <row r="40" spans="1:6" ht="14.25">
      <c r="A40" s="8" t="s">
        <v>126</v>
      </c>
      <c r="B40" s="13" t="s">
        <v>270</v>
      </c>
      <c r="C40" s="12">
        <v>191</v>
      </c>
      <c r="D40" s="8">
        <v>0</v>
      </c>
      <c r="E40" s="17">
        <v>1</v>
      </c>
      <c r="F40" s="37"/>
    </row>
    <row r="41" spans="1:6" ht="14.25">
      <c r="A41" s="8" t="s">
        <v>127</v>
      </c>
      <c r="B41" s="13" t="s">
        <v>271</v>
      </c>
      <c r="C41" s="12">
        <v>984</v>
      </c>
      <c r="D41" s="8">
        <v>2</v>
      </c>
      <c r="E41" s="17">
        <v>0</v>
      </c>
      <c r="F41" s="37"/>
    </row>
    <row r="42" spans="1:6" ht="14.25">
      <c r="A42" s="8" t="s">
        <v>128</v>
      </c>
      <c r="B42" s="13" t="s">
        <v>272</v>
      </c>
      <c r="C42" s="12">
        <v>668</v>
      </c>
      <c r="D42" s="8">
        <v>1</v>
      </c>
      <c r="E42" s="17">
        <v>0</v>
      </c>
      <c r="F42" s="37"/>
    </row>
    <row r="43" spans="1:6" ht="14.25">
      <c r="A43" s="8" t="s">
        <v>129</v>
      </c>
      <c r="B43" s="13" t="s">
        <v>273</v>
      </c>
      <c r="C43" s="12">
        <v>307</v>
      </c>
      <c r="D43" s="8">
        <v>0</v>
      </c>
      <c r="E43" s="17">
        <v>1</v>
      </c>
      <c r="F43" s="37"/>
    </row>
    <row r="44" spans="1:6" ht="14.25">
      <c r="A44" s="8" t="s">
        <v>130</v>
      </c>
      <c r="B44" s="13" t="s">
        <v>274</v>
      </c>
      <c r="C44" s="12">
        <v>870</v>
      </c>
      <c r="D44" s="8">
        <v>2</v>
      </c>
      <c r="E44" s="17">
        <v>0</v>
      </c>
      <c r="F44" s="37"/>
    </row>
    <row r="45" spans="1:6" ht="30">
      <c r="A45" s="1" t="s">
        <v>131</v>
      </c>
      <c r="B45" s="10" t="s">
        <v>53</v>
      </c>
      <c r="C45" s="11">
        <f>SUM(C46:C59)</f>
        <v>6433</v>
      </c>
      <c r="D45" s="1">
        <f>SUM(D46:D59)</f>
        <v>5</v>
      </c>
      <c r="E45" s="1">
        <f>SUM(E46:E59)</f>
        <v>9</v>
      </c>
      <c r="F45" s="37"/>
    </row>
    <row r="46" spans="1:6" ht="14.25">
      <c r="A46" s="8" t="s">
        <v>132</v>
      </c>
      <c r="B46" s="13" t="s">
        <v>275</v>
      </c>
      <c r="C46" s="12">
        <v>396</v>
      </c>
      <c r="D46" s="8">
        <v>0</v>
      </c>
      <c r="E46" s="17">
        <v>1</v>
      </c>
      <c r="F46" s="37"/>
    </row>
    <row r="47" spans="1:6" ht="14.25">
      <c r="A47" s="8" t="s">
        <v>133</v>
      </c>
      <c r="B47" s="13" t="s">
        <v>276</v>
      </c>
      <c r="C47" s="12">
        <v>886</v>
      </c>
      <c r="D47" s="8">
        <v>1</v>
      </c>
      <c r="E47" s="17">
        <v>0</v>
      </c>
      <c r="F47" s="37"/>
    </row>
    <row r="48" spans="1:6" ht="14.25">
      <c r="A48" s="8" t="s">
        <v>134</v>
      </c>
      <c r="B48" s="13" t="s">
        <v>277</v>
      </c>
      <c r="C48" s="12">
        <v>174</v>
      </c>
      <c r="D48" s="8">
        <v>0</v>
      </c>
      <c r="E48" s="17">
        <v>1</v>
      </c>
      <c r="F48" s="37"/>
    </row>
    <row r="49" spans="1:6" ht="14.25">
      <c r="A49" s="8" t="s">
        <v>135</v>
      </c>
      <c r="B49" s="13" t="s">
        <v>278</v>
      </c>
      <c r="C49" s="12">
        <v>224</v>
      </c>
      <c r="D49" s="8">
        <v>0</v>
      </c>
      <c r="E49" s="17">
        <v>1</v>
      </c>
      <c r="F49" s="37"/>
    </row>
    <row r="50" spans="1:6" ht="14.25">
      <c r="A50" s="8" t="s">
        <v>136</v>
      </c>
      <c r="B50" s="13" t="s">
        <v>300</v>
      </c>
      <c r="C50" s="12">
        <v>314</v>
      </c>
      <c r="D50" s="8">
        <v>0</v>
      </c>
      <c r="E50" s="17">
        <v>1</v>
      </c>
      <c r="F50" s="37"/>
    </row>
    <row r="51" spans="1:6" ht="14.25">
      <c r="A51" s="8" t="s">
        <v>137</v>
      </c>
      <c r="B51" s="13" t="s">
        <v>301</v>
      </c>
      <c r="C51" s="12">
        <v>310</v>
      </c>
      <c r="D51" s="8">
        <v>0</v>
      </c>
      <c r="E51" s="17">
        <v>1</v>
      </c>
      <c r="F51" s="37"/>
    </row>
    <row r="52" spans="1:6" ht="14.25">
      <c r="A52" s="8" t="s">
        <v>138</v>
      </c>
      <c r="B52" s="13" t="s">
        <v>302</v>
      </c>
      <c r="C52" s="12">
        <v>242</v>
      </c>
      <c r="D52" s="8">
        <v>0</v>
      </c>
      <c r="E52" s="17">
        <v>1</v>
      </c>
      <c r="F52" s="37"/>
    </row>
    <row r="53" spans="1:6" ht="14.25">
      <c r="A53" s="8" t="s">
        <v>139</v>
      </c>
      <c r="B53" s="13" t="s">
        <v>303</v>
      </c>
      <c r="C53" s="12">
        <v>286</v>
      </c>
      <c r="D53" s="8">
        <v>0</v>
      </c>
      <c r="E53" s="17">
        <v>1</v>
      </c>
      <c r="F53" s="37"/>
    </row>
    <row r="54" spans="1:6" ht="14.25">
      <c r="A54" s="8" t="s">
        <v>140</v>
      </c>
      <c r="B54" s="13" t="s">
        <v>304</v>
      </c>
      <c r="C54" s="12">
        <v>915</v>
      </c>
      <c r="D54" s="8">
        <v>1</v>
      </c>
      <c r="E54" s="17">
        <v>0</v>
      </c>
      <c r="F54" s="37"/>
    </row>
    <row r="55" spans="1:6" ht="14.25">
      <c r="A55" s="8" t="s">
        <v>141</v>
      </c>
      <c r="B55" s="13" t="s">
        <v>314</v>
      </c>
      <c r="C55" s="12">
        <v>361</v>
      </c>
      <c r="D55" s="8">
        <v>0</v>
      </c>
      <c r="E55" s="17">
        <v>1</v>
      </c>
      <c r="F55" s="37"/>
    </row>
    <row r="56" spans="1:6" ht="14.25">
      <c r="A56" s="8" t="s">
        <v>142</v>
      </c>
      <c r="B56" s="13" t="s">
        <v>315</v>
      </c>
      <c r="C56" s="12">
        <v>544</v>
      </c>
      <c r="D56" s="8">
        <v>0</v>
      </c>
      <c r="E56" s="17">
        <v>1</v>
      </c>
      <c r="F56" s="37"/>
    </row>
    <row r="57" spans="1:6" ht="14.25">
      <c r="A57" s="8" t="s">
        <v>143</v>
      </c>
      <c r="B57" s="13" t="s">
        <v>311</v>
      </c>
      <c r="C57" s="12">
        <v>560</v>
      </c>
      <c r="D57" s="7">
        <v>1</v>
      </c>
      <c r="E57" s="17">
        <v>0</v>
      </c>
      <c r="F57" s="37"/>
    </row>
    <row r="58" spans="1:6" ht="14.25">
      <c r="A58" s="8" t="s">
        <v>144</v>
      </c>
      <c r="B58" s="13" t="s">
        <v>312</v>
      </c>
      <c r="C58" s="12">
        <v>441</v>
      </c>
      <c r="D58" s="8">
        <v>1</v>
      </c>
      <c r="E58" s="17">
        <v>0</v>
      </c>
      <c r="F58" s="37"/>
    </row>
    <row r="59" spans="1:6" ht="14.25">
      <c r="A59" s="8" t="s">
        <v>145</v>
      </c>
      <c r="B59" s="13" t="s">
        <v>313</v>
      </c>
      <c r="C59" s="12">
        <v>780</v>
      </c>
      <c r="D59" s="8">
        <v>1</v>
      </c>
      <c r="E59" s="17">
        <v>0</v>
      </c>
      <c r="F59" s="37"/>
    </row>
    <row r="60" spans="1:6" ht="15">
      <c r="A60" s="1"/>
      <c r="B60" s="10"/>
      <c r="C60" s="12"/>
      <c r="D60" s="8"/>
      <c r="E60" s="1"/>
      <c r="F60" s="37"/>
    </row>
    <row r="61" spans="1:6" s="9" customFormat="1" ht="15">
      <c r="A61" s="1">
        <v>2</v>
      </c>
      <c r="B61" s="10" t="s">
        <v>147</v>
      </c>
      <c r="C61" s="11">
        <f>SUM(C62:C77)</f>
        <v>5563</v>
      </c>
      <c r="D61" s="1">
        <f>SUM(D62:D77)</f>
        <v>3</v>
      </c>
      <c r="E61" s="1">
        <f>SUM(E62:E77)</f>
        <v>13</v>
      </c>
      <c r="F61" s="38"/>
    </row>
    <row r="62" spans="1:6" ht="14.25">
      <c r="A62" s="8" t="s">
        <v>54</v>
      </c>
      <c r="B62" s="13" t="s">
        <v>275</v>
      </c>
      <c r="C62" s="12">
        <v>440</v>
      </c>
      <c r="D62" s="8">
        <v>0</v>
      </c>
      <c r="E62" s="17">
        <v>1</v>
      </c>
      <c r="F62" s="37"/>
    </row>
    <row r="63" spans="1:6" ht="14.25">
      <c r="A63" s="8" t="s">
        <v>55</v>
      </c>
      <c r="B63" s="13" t="s">
        <v>317</v>
      </c>
      <c r="C63" s="12">
        <v>818</v>
      </c>
      <c r="D63" s="8">
        <v>0</v>
      </c>
      <c r="E63" s="17">
        <v>1</v>
      </c>
      <c r="F63" s="37"/>
    </row>
    <row r="64" spans="1:6" ht="14.25">
      <c r="A64" s="8" t="s">
        <v>56</v>
      </c>
      <c r="B64" s="13" t="s">
        <v>316</v>
      </c>
      <c r="C64" s="12">
        <v>984</v>
      </c>
      <c r="D64" s="8">
        <v>1</v>
      </c>
      <c r="E64" s="17">
        <v>0</v>
      </c>
      <c r="F64" s="37"/>
    </row>
    <row r="65" spans="1:6" ht="14.25">
      <c r="A65" s="8" t="s">
        <v>57</v>
      </c>
      <c r="B65" s="13" t="s">
        <v>318</v>
      </c>
      <c r="C65" s="12">
        <v>151</v>
      </c>
      <c r="D65" s="8">
        <v>0</v>
      </c>
      <c r="E65" s="17">
        <v>1</v>
      </c>
      <c r="F65" s="37"/>
    </row>
    <row r="66" spans="1:6" ht="14.25">
      <c r="A66" s="8" t="s">
        <v>58</v>
      </c>
      <c r="B66" s="13" t="s">
        <v>319</v>
      </c>
      <c r="C66" s="12">
        <v>113</v>
      </c>
      <c r="D66" s="8">
        <v>0</v>
      </c>
      <c r="E66" s="17">
        <v>1</v>
      </c>
      <c r="F66" s="37"/>
    </row>
    <row r="67" spans="1:6" ht="14.25">
      <c r="A67" s="8" t="s">
        <v>59</v>
      </c>
      <c r="B67" s="13" t="s">
        <v>422</v>
      </c>
      <c r="C67" s="12">
        <v>323</v>
      </c>
      <c r="D67" s="8">
        <v>1</v>
      </c>
      <c r="E67" s="17">
        <v>0</v>
      </c>
      <c r="F67" s="37"/>
    </row>
    <row r="68" spans="1:6" ht="14.25">
      <c r="A68" s="8" t="s">
        <v>60</v>
      </c>
      <c r="B68" s="13" t="s">
        <v>320</v>
      </c>
      <c r="C68" s="12">
        <v>433</v>
      </c>
      <c r="D68" s="8">
        <v>0</v>
      </c>
      <c r="E68" s="17">
        <v>1</v>
      </c>
      <c r="F68" s="37"/>
    </row>
    <row r="69" spans="1:6" ht="14.25">
      <c r="A69" s="8" t="s">
        <v>61</v>
      </c>
      <c r="B69" s="13" t="s">
        <v>321</v>
      </c>
      <c r="C69" s="12">
        <v>115</v>
      </c>
      <c r="D69" s="8">
        <v>0</v>
      </c>
      <c r="E69" s="17">
        <v>1</v>
      </c>
      <c r="F69" s="37"/>
    </row>
    <row r="70" spans="1:6" ht="14.25">
      <c r="A70" s="8" t="s">
        <v>62</v>
      </c>
      <c r="B70" s="13" t="s">
        <v>326</v>
      </c>
      <c r="C70" s="12">
        <v>138</v>
      </c>
      <c r="D70" s="8">
        <v>0</v>
      </c>
      <c r="E70" s="17">
        <v>1</v>
      </c>
      <c r="F70" s="37"/>
    </row>
    <row r="71" spans="1:6" ht="14.25">
      <c r="A71" s="8" t="s">
        <v>63</v>
      </c>
      <c r="B71" s="13" t="s">
        <v>327</v>
      </c>
      <c r="C71" s="12">
        <v>151</v>
      </c>
      <c r="D71" s="8">
        <v>0</v>
      </c>
      <c r="E71" s="17">
        <v>1</v>
      </c>
      <c r="F71" s="37"/>
    </row>
    <row r="72" spans="1:6" ht="14.25">
      <c r="A72" s="8" t="s">
        <v>64</v>
      </c>
      <c r="B72" s="13" t="s">
        <v>328</v>
      </c>
      <c r="C72" s="12">
        <v>178</v>
      </c>
      <c r="D72" s="8">
        <v>0</v>
      </c>
      <c r="E72" s="17">
        <v>1</v>
      </c>
      <c r="F72" s="37"/>
    </row>
    <row r="73" spans="1:6" ht="14.25">
      <c r="A73" s="8" t="s">
        <v>65</v>
      </c>
      <c r="B73" s="13" t="s">
        <v>329</v>
      </c>
      <c r="C73" s="12">
        <v>201</v>
      </c>
      <c r="D73" s="8">
        <v>0</v>
      </c>
      <c r="E73" s="17">
        <v>1</v>
      </c>
      <c r="F73" s="37"/>
    </row>
    <row r="74" spans="1:6" ht="14.25">
      <c r="A74" s="8" t="s">
        <v>66</v>
      </c>
      <c r="B74" s="13" t="s">
        <v>322</v>
      </c>
      <c r="C74" s="12">
        <v>235</v>
      </c>
      <c r="D74" s="8">
        <v>0</v>
      </c>
      <c r="E74" s="17">
        <v>1</v>
      </c>
      <c r="F74" s="37"/>
    </row>
    <row r="75" spans="1:6" ht="14.25">
      <c r="A75" s="8" t="s">
        <v>67</v>
      </c>
      <c r="B75" s="13" t="s">
        <v>323</v>
      </c>
      <c r="C75" s="12">
        <v>340</v>
      </c>
      <c r="D75" s="8">
        <v>1</v>
      </c>
      <c r="E75" s="17">
        <v>0</v>
      </c>
      <c r="F75" s="37"/>
    </row>
    <row r="76" spans="1:6" ht="14.25">
      <c r="A76" s="8" t="s">
        <v>68</v>
      </c>
      <c r="B76" s="13" t="s">
        <v>324</v>
      </c>
      <c r="C76" s="12">
        <v>396</v>
      </c>
      <c r="D76" s="8">
        <v>0</v>
      </c>
      <c r="E76" s="17">
        <v>1</v>
      </c>
      <c r="F76" s="37"/>
    </row>
    <row r="77" spans="1:6" ht="14.25">
      <c r="A77" s="8" t="s">
        <v>69</v>
      </c>
      <c r="B77" s="13" t="s">
        <v>330</v>
      </c>
      <c r="C77" s="12">
        <v>547</v>
      </c>
      <c r="D77" s="8">
        <v>0</v>
      </c>
      <c r="E77" s="17">
        <v>1</v>
      </c>
      <c r="F77" s="37"/>
    </row>
    <row r="78" spans="1:7" ht="15">
      <c r="A78" s="1"/>
      <c r="B78" s="10" t="s">
        <v>325</v>
      </c>
      <c r="C78" s="12"/>
      <c r="D78" s="8"/>
      <c r="E78" s="1"/>
      <c r="F78" s="37"/>
      <c r="G78" s="44"/>
    </row>
    <row r="79" spans="1:6" s="9" customFormat="1" ht="15">
      <c r="A79" s="1">
        <v>3</v>
      </c>
      <c r="B79" s="10" t="s">
        <v>146</v>
      </c>
      <c r="C79" s="11">
        <f>C80+C88+C102+C111</f>
        <v>15632</v>
      </c>
      <c r="D79" s="1">
        <f>D80+D88+D102+D111</f>
        <v>11</v>
      </c>
      <c r="E79" s="1">
        <f>E80+E88+E102+E111</f>
        <v>24</v>
      </c>
      <c r="F79" s="38"/>
    </row>
    <row r="80" spans="1:6" ht="15">
      <c r="A80" s="1" t="s">
        <v>77</v>
      </c>
      <c r="B80" s="10" t="s">
        <v>78</v>
      </c>
      <c r="C80" s="11">
        <f>SUM(C81:C87)</f>
        <v>4587</v>
      </c>
      <c r="D80" s="1">
        <f>SUM(D81:D87)</f>
        <v>4</v>
      </c>
      <c r="E80" s="1">
        <f>SUM(E81:E87)</f>
        <v>5</v>
      </c>
      <c r="F80" s="37"/>
    </row>
    <row r="81" spans="1:6" ht="14.25">
      <c r="A81" s="8" t="s">
        <v>70</v>
      </c>
      <c r="B81" s="13" t="s">
        <v>331</v>
      </c>
      <c r="C81" s="12">
        <v>2043</v>
      </c>
      <c r="D81" s="7">
        <v>3</v>
      </c>
      <c r="E81" s="17">
        <v>0</v>
      </c>
      <c r="F81" s="37"/>
    </row>
    <row r="82" spans="1:7" s="44" customFormat="1" ht="14.25">
      <c r="A82" s="7" t="s">
        <v>71</v>
      </c>
      <c r="B82" s="40" t="s">
        <v>332</v>
      </c>
      <c r="C82" s="41">
        <v>665</v>
      </c>
      <c r="D82" s="7">
        <v>1</v>
      </c>
      <c r="E82" s="42">
        <v>0</v>
      </c>
      <c r="F82" s="43"/>
      <c r="G82" s="51"/>
    </row>
    <row r="83" spans="1:6" ht="14.25">
      <c r="A83" s="8" t="s">
        <v>72</v>
      </c>
      <c r="B83" s="13" t="s">
        <v>333</v>
      </c>
      <c r="C83" s="12">
        <v>353</v>
      </c>
      <c r="D83" s="8">
        <v>0</v>
      </c>
      <c r="E83" s="17">
        <v>1</v>
      </c>
      <c r="F83" s="37"/>
    </row>
    <row r="84" spans="1:6" ht="14.25">
      <c r="A84" s="8" t="s">
        <v>73</v>
      </c>
      <c r="B84" s="13" t="s">
        <v>334</v>
      </c>
      <c r="C84" s="12">
        <v>210</v>
      </c>
      <c r="D84" s="8">
        <v>0</v>
      </c>
      <c r="E84" s="17">
        <v>1</v>
      </c>
      <c r="F84" s="37"/>
    </row>
    <row r="85" spans="1:6" ht="14.25">
      <c r="A85" s="8" t="s">
        <v>74</v>
      </c>
      <c r="B85" s="13" t="s">
        <v>335</v>
      </c>
      <c r="C85" s="12">
        <v>191</v>
      </c>
      <c r="D85" s="8">
        <v>0</v>
      </c>
      <c r="E85" s="17">
        <v>1</v>
      </c>
      <c r="F85" s="37"/>
    </row>
    <row r="86" spans="1:6" ht="14.25">
      <c r="A86" s="8" t="s">
        <v>75</v>
      </c>
      <c r="B86" s="13" t="s">
        <v>336</v>
      </c>
      <c r="C86" s="12">
        <v>797</v>
      </c>
      <c r="D86" s="8">
        <v>0</v>
      </c>
      <c r="E86" s="17">
        <v>1</v>
      </c>
      <c r="F86" s="37"/>
    </row>
    <row r="87" spans="1:6" ht="14.25">
      <c r="A87" s="8" t="s">
        <v>76</v>
      </c>
      <c r="B87" s="13" t="s">
        <v>337</v>
      </c>
      <c r="C87" s="12">
        <v>328</v>
      </c>
      <c r="D87" s="8">
        <v>0</v>
      </c>
      <c r="E87" s="17">
        <v>1</v>
      </c>
      <c r="F87" s="37"/>
    </row>
    <row r="88" spans="1:6" ht="15">
      <c r="A88" s="1" t="s">
        <v>79</v>
      </c>
      <c r="B88" s="10" t="s">
        <v>93</v>
      </c>
      <c r="C88" s="11">
        <f>SUM(C89:C101)</f>
        <v>4716</v>
      </c>
      <c r="D88" s="1">
        <f>SUM(D89:D101)</f>
        <v>3</v>
      </c>
      <c r="E88" s="1">
        <f>SUM(E89:E101)</f>
        <v>11</v>
      </c>
      <c r="F88" s="37"/>
    </row>
    <row r="89" spans="1:6" ht="14.25">
      <c r="A89" s="8" t="s">
        <v>80</v>
      </c>
      <c r="B89" s="13" t="s">
        <v>338</v>
      </c>
      <c r="C89" s="12">
        <v>164</v>
      </c>
      <c r="D89" s="8">
        <v>0</v>
      </c>
      <c r="E89" s="17">
        <v>1</v>
      </c>
      <c r="F89" s="37"/>
    </row>
    <row r="90" spans="1:6" ht="14.25">
      <c r="A90" s="8" t="s">
        <v>81</v>
      </c>
      <c r="B90" s="13" t="s">
        <v>339</v>
      </c>
      <c r="C90" s="12">
        <v>861</v>
      </c>
      <c r="D90" s="8">
        <v>2</v>
      </c>
      <c r="E90" s="17">
        <v>0</v>
      </c>
      <c r="F90" s="37"/>
    </row>
    <row r="91" spans="1:6" ht="14.25">
      <c r="A91" s="8" t="s">
        <v>82</v>
      </c>
      <c r="B91" s="13" t="s">
        <v>340</v>
      </c>
      <c r="C91" s="12">
        <v>320</v>
      </c>
      <c r="D91" s="8">
        <v>0</v>
      </c>
      <c r="E91" s="17">
        <v>1</v>
      </c>
      <c r="F91" s="37"/>
    </row>
    <row r="92" spans="1:6" ht="14.25">
      <c r="A92" s="8" t="s">
        <v>83</v>
      </c>
      <c r="B92" s="13" t="s">
        <v>341</v>
      </c>
      <c r="C92" s="12">
        <v>103</v>
      </c>
      <c r="D92" s="8">
        <v>0</v>
      </c>
      <c r="E92" s="17">
        <v>1</v>
      </c>
      <c r="F92" s="37"/>
    </row>
    <row r="93" spans="1:6" ht="14.25">
      <c r="A93" s="8" t="s">
        <v>84</v>
      </c>
      <c r="B93" s="13" t="s">
        <v>342</v>
      </c>
      <c r="C93" s="12">
        <v>804</v>
      </c>
      <c r="D93" s="8">
        <v>1</v>
      </c>
      <c r="E93" s="17">
        <v>0</v>
      </c>
      <c r="F93" s="37"/>
    </row>
    <row r="94" spans="1:6" ht="14.25">
      <c r="A94" s="8" t="s">
        <v>85</v>
      </c>
      <c r="B94" s="13" t="s">
        <v>343</v>
      </c>
      <c r="C94" s="12">
        <v>236</v>
      </c>
      <c r="D94" s="8">
        <v>0</v>
      </c>
      <c r="E94" s="17">
        <v>1</v>
      </c>
      <c r="F94" s="37"/>
    </row>
    <row r="95" spans="1:6" ht="14.25">
      <c r="A95" s="8" t="s">
        <v>86</v>
      </c>
      <c r="B95" s="13" t="s">
        <v>344</v>
      </c>
      <c r="C95" s="12">
        <v>301</v>
      </c>
      <c r="D95" s="8">
        <v>0</v>
      </c>
      <c r="E95" s="17">
        <v>1</v>
      </c>
      <c r="F95" s="37"/>
    </row>
    <row r="96" spans="1:6" ht="14.25">
      <c r="A96" s="8" t="s">
        <v>87</v>
      </c>
      <c r="B96" s="13" t="s">
        <v>345</v>
      </c>
      <c r="C96" s="12">
        <v>457</v>
      </c>
      <c r="D96" s="8">
        <v>0</v>
      </c>
      <c r="E96" s="17">
        <v>1</v>
      </c>
      <c r="F96" s="37"/>
    </row>
    <row r="97" spans="1:6" ht="14.25">
      <c r="A97" s="8" t="s">
        <v>88</v>
      </c>
      <c r="B97" s="13" t="s">
        <v>346</v>
      </c>
      <c r="C97" s="12">
        <v>394</v>
      </c>
      <c r="D97" s="8">
        <v>0</v>
      </c>
      <c r="E97" s="17">
        <v>1</v>
      </c>
      <c r="F97" s="37"/>
    </row>
    <row r="98" spans="1:6" ht="14.25">
      <c r="A98" s="8" t="s">
        <v>89</v>
      </c>
      <c r="B98" s="13" t="s">
        <v>347</v>
      </c>
      <c r="C98" s="12">
        <v>306</v>
      </c>
      <c r="D98" s="8">
        <v>0</v>
      </c>
      <c r="E98" s="17">
        <v>1</v>
      </c>
      <c r="F98" s="37"/>
    </row>
    <row r="99" spans="1:6" ht="14.25">
      <c r="A99" s="8" t="s">
        <v>90</v>
      </c>
      <c r="B99" s="13" t="s">
        <v>348</v>
      </c>
      <c r="C99" s="12">
        <v>244</v>
      </c>
      <c r="D99" s="8">
        <v>0</v>
      </c>
      <c r="E99" s="17">
        <v>1</v>
      </c>
      <c r="F99" s="37"/>
    </row>
    <row r="100" spans="1:6" ht="14.25">
      <c r="A100" s="8" t="s">
        <v>91</v>
      </c>
      <c r="B100" s="13" t="s">
        <v>349</v>
      </c>
      <c r="C100" s="12">
        <v>217</v>
      </c>
      <c r="D100" s="8">
        <v>0</v>
      </c>
      <c r="E100" s="17">
        <v>1</v>
      </c>
      <c r="F100" s="37"/>
    </row>
    <row r="101" spans="1:6" ht="14.25">
      <c r="A101" s="8" t="s">
        <v>92</v>
      </c>
      <c r="B101" s="13" t="s">
        <v>350</v>
      </c>
      <c r="C101" s="12">
        <v>309</v>
      </c>
      <c r="D101" s="8">
        <v>0</v>
      </c>
      <c r="E101" s="17">
        <v>1</v>
      </c>
      <c r="F101" s="37"/>
    </row>
    <row r="102" spans="1:6" ht="15">
      <c r="A102" s="1" t="s">
        <v>94</v>
      </c>
      <c r="B102" s="10" t="s">
        <v>103</v>
      </c>
      <c r="C102" s="11">
        <f>SUM(C103:C110)</f>
        <v>4508</v>
      </c>
      <c r="D102" s="1">
        <f>SUM(D103:D110)</f>
        <v>3</v>
      </c>
      <c r="E102" s="1">
        <f>SUM(E103:E110)</f>
        <v>6</v>
      </c>
      <c r="F102" s="37"/>
    </row>
    <row r="103" spans="1:6" ht="14.25">
      <c r="A103" s="8" t="s">
        <v>95</v>
      </c>
      <c r="B103" s="13" t="s">
        <v>351</v>
      </c>
      <c r="C103" s="12">
        <v>686</v>
      </c>
      <c r="D103" s="8">
        <v>0</v>
      </c>
      <c r="E103" s="17">
        <v>1</v>
      </c>
      <c r="F103" s="37"/>
    </row>
    <row r="104" spans="1:6" ht="14.25">
      <c r="A104" s="8" t="s">
        <v>96</v>
      </c>
      <c r="B104" s="13" t="s">
        <v>352</v>
      </c>
      <c r="C104" s="12">
        <v>1189</v>
      </c>
      <c r="D104" s="8">
        <v>2</v>
      </c>
      <c r="E104" s="17">
        <v>0</v>
      </c>
      <c r="F104" s="37"/>
    </row>
    <row r="105" spans="1:6" ht="14.25">
      <c r="A105" s="8" t="s">
        <v>97</v>
      </c>
      <c r="B105" s="13" t="s">
        <v>353</v>
      </c>
      <c r="C105" s="12">
        <v>360</v>
      </c>
      <c r="D105" s="8">
        <v>0</v>
      </c>
      <c r="E105" s="17">
        <v>1</v>
      </c>
      <c r="F105" s="37"/>
    </row>
    <row r="106" spans="1:6" ht="14.25">
      <c r="A106" s="8" t="s">
        <v>98</v>
      </c>
      <c r="B106" s="13" t="s">
        <v>354</v>
      </c>
      <c r="C106" s="12">
        <v>214</v>
      </c>
      <c r="D106" s="8">
        <v>0</v>
      </c>
      <c r="E106" s="17">
        <v>1</v>
      </c>
      <c r="F106" s="37"/>
    </row>
    <row r="107" spans="1:6" ht="14.25">
      <c r="A107" s="8" t="s">
        <v>99</v>
      </c>
      <c r="B107" s="13" t="s">
        <v>355</v>
      </c>
      <c r="C107" s="12">
        <v>765</v>
      </c>
      <c r="D107" s="8">
        <v>0</v>
      </c>
      <c r="E107" s="17">
        <v>1</v>
      </c>
      <c r="F107" s="37"/>
    </row>
    <row r="108" spans="1:6" ht="14.25">
      <c r="A108" s="8" t="s">
        <v>100</v>
      </c>
      <c r="B108" s="13" t="s">
        <v>356</v>
      </c>
      <c r="C108" s="12">
        <v>523</v>
      </c>
      <c r="D108" s="8">
        <v>1</v>
      </c>
      <c r="E108" s="17">
        <v>0</v>
      </c>
      <c r="F108" s="37"/>
    </row>
    <row r="109" spans="1:6" ht="14.25">
      <c r="A109" s="8" t="s">
        <v>101</v>
      </c>
      <c r="B109" s="13" t="s">
        <v>357</v>
      </c>
      <c r="C109" s="12">
        <v>327</v>
      </c>
      <c r="D109" s="8">
        <v>0</v>
      </c>
      <c r="E109" s="17">
        <v>1</v>
      </c>
      <c r="F109" s="37"/>
    </row>
    <row r="110" spans="1:6" ht="14.25">
      <c r="A110" s="8" t="s">
        <v>102</v>
      </c>
      <c r="B110" s="13" t="s">
        <v>359</v>
      </c>
      <c r="C110" s="12">
        <v>444</v>
      </c>
      <c r="D110" s="8">
        <v>0</v>
      </c>
      <c r="E110" s="17">
        <v>1</v>
      </c>
      <c r="F110" s="37"/>
    </row>
    <row r="111" spans="1:6" ht="15">
      <c r="A111" s="1" t="s">
        <v>108</v>
      </c>
      <c r="B111" s="10" t="s">
        <v>107</v>
      </c>
      <c r="C111" s="11">
        <f>SUM(C112:C114)</f>
        <v>1821</v>
      </c>
      <c r="D111" s="1">
        <f>SUM(D112:D114)</f>
        <v>1</v>
      </c>
      <c r="E111" s="1">
        <f>SUM(E112:E114)</f>
        <v>2</v>
      </c>
      <c r="F111" s="37"/>
    </row>
    <row r="112" spans="1:6" ht="14.25">
      <c r="A112" s="8" t="s">
        <v>104</v>
      </c>
      <c r="B112" s="13" t="s">
        <v>358</v>
      </c>
      <c r="C112" s="12">
        <v>1440</v>
      </c>
      <c r="D112" s="8">
        <v>1</v>
      </c>
      <c r="E112" s="17">
        <v>0</v>
      </c>
      <c r="F112" s="37"/>
    </row>
    <row r="113" spans="1:6" ht="14.25">
      <c r="A113" s="8" t="s">
        <v>105</v>
      </c>
      <c r="B113" s="13" t="s">
        <v>360</v>
      </c>
      <c r="C113" s="12">
        <v>202</v>
      </c>
      <c r="D113" s="8">
        <v>0</v>
      </c>
      <c r="E113" s="17">
        <v>1</v>
      </c>
      <c r="F113" s="37"/>
    </row>
    <row r="114" spans="1:6" ht="14.25">
      <c r="A114" s="8" t="s">
        <v>106</v>
      </c>
      <c r="B114" s="13" t="s">
        <v>432</v>
      </c>
      <c r="C114" s="12">
        <v>179</v>
      </c>
      <c r="D114" s="8">
        <v>0</v>
      </c>
      <c r="E114" s="17">
        <v>1</v>
      </c>
      <c r="F114" s="37"/>
    </row>
    <row r="115" spans="1:6" ht="15">
      <c r="A115" s="1"/>
      <c r="B115" s="13"/>
      <c r="C115" s="12"/>
      <c r="D115" s="8"/>
      <c r="E115" s="1"/>
      <c r="F115" s="37"/>
    </row>
    <row r="116" spans="1:6" ht="15">
      <c r="A116" s="1">
        <v>4</v>
      </c>
      <c r="B116" s="10" t="s">
        <v>109</v>
      </c>
      <c r="C116" s="11">
        <f>C117+C119+C121+C123+C125</f>
        <v>173993</v>
      </c>
      <c r="D116" s="1">
        <f>D117+D119+D121+D123+D125</f>
        <v>184</v>
      </c>
      <c r="E116" s="1">
        <f>E117+E119+E121+E123+E125</f>
        <v>0</v>
      </c>
      <c r="F116" s="37"/>
    </row>
    <row r="117" spans="1:6" ht="15">
      <c r="A117" s="1" t="s">
        <v>110</v>
      </c>
      <c r="B117" s="10" t="s">
        <v>111</v>
      </c>
      <c r="C117" s="11">
        <v>2930</v>
      </c>
      <c r="D117" s="1">
        <v>2</v>
      </c>
      <c r="E117" s="1">
        <v>0</v>
      </c>
      <c r="F117" s="37"/>
    </row>
    <row r="118" spans="1:6" ht="42.75">
      <c r="A118" s="8"/>
      <c r="B118" s="13" t="s">
        <v>413</v>
      </c>
      <c r="C118" s="12"/>
      <c r="D118" s="8"/>
      <c r="E118" s="1"/>
      <c r="F118" s="37"/>
    </row>
    <row r="119" spans="1:6" ht="15">
      <c r="A119" s="1" t="s">
        <v>112</v>
      </c>
      <c r="B119" s="10" t="s">
        <v>113</v>
      </c>
      <c r="C119" s="11">
        <v>151324</v>
      </c>
      <c r="D119" s="1">
        <v>163</v>
      </c>
      <c r="E119" s="1">
        <v>0</v>
      </c>
      <c r="F119" s="37"/>
    </row>
    <row r="120" spans="1:6" ht="28.5">
      <c r="A120" s="8"/>
      <c r="B120" s="13" t="s">
        <v>3</v>
      </c>
      <c r="C120" s="12"/>
      <c r="D120" s="8"/>
      <c r="E120" s="1"/>
      <c r="F120" s="37"/>
    </row>
    <row r="121" spans="1:6" ht="30">
      <c r="A121" s="1" t="s">
        <v>114</v>
      </c>
      <c r="B121" s="10" t="s">
        <v>115</v>
      </c>
      <c r="C121" s="11">
        <v>14635</v>
      </c>
      <c r="D121" s="1">
        <v>14</v>
      </c>
      <c r="E121" s="1">
        <v>0</v>
      </c>
      <c r="F121" s="37"/>
    </row>
    <row r="122" spans="1:6" ht="28.5">
      <c r="A122" s="8"/>
      <c r="B122" s="13" t="s">
        <v>2</v>
      </c>
      <c r="C122" s="12"/>
      <c r="D122" s="7"/>
      <c r="E122" s="8"/>
      <c r="F122" s="37"/>
    </row>
    <row r="123" spans="1:6" ht="15">
      <c r="A123" s="1" t="s">
        <v>416</v>
      </c>
      <c r="B123" s="10" t="s">
        <v>150</v>
      </c>
      <c r="C123" s="11">
        <v>1844</v>
      </c>
      <c r="D123" s="1">
        <v>2</v>
      </c>
      <c r="E123" s="1">
        <v>0</v>
      </c>
      <c r="F123" s="37"/>
    </row>
    <row r="124" spans="1:6" ht="28.5">
      <c r="A124" s="8"/>
      <c r="B124" s="13" t="s">
        <v>414</v>
      </c>
      <c r="C124" s="12"/>
      <c r="D124" s="8"/>
      <c r="E124" s="1"/>
      <c r="F124" s="37"/>
    </row>
    <row r="125" spans="1:6" s="44" customFormat="1" ht="15">
      <c r="A125" s="15" t="s">
        <v>148</v>
      </c>
      <c r="B125" s="45" t="s">
        <v>149</v>
      </c>
      <c r="C125" s="46">
        <v>3260</v>
      </c>
      <c r="D125" s="15">
        <v>3</v>
      </c>
      <c r="E125" s="15">
        <v>0</v>
      </c>
      <c r="F125" s="43"/>
    </row>
    <row r="126" spans="1:6" ht="28.5">
      <c r="A126" s="8"/>
      <c r="B126" s="13" t="s">
        <v>415</v>
      </c>
      <c r="C126" s="12"/>
      <c r="D126" s="7"/>
      <c r="E126" s="1"/>
      <c r="F126" s="37"/>
    </row>
    <row r="127" spans="1:6" ht="15">
      <c r="A127" s="1"/>
      <c r="B127" s="10" t="s">
        <v>305</v>
      </c>
      <c r="C127" s="12"/>
      <c r="D127" s="8"/>
      <c r="E127" s="1"/>
      <c r="F127" s="37"/>
    </row>
    <row r="128" spans="1:6" s="9" customFormat="1" ht="15">
      <c r="A128" s="1">
        <v>5</v>
      </c>
      <c r="B128" s="10" t="s">
        <v>261</v>
      </c>
      <c r="C128" s="11">
        <f>C129+C135+C140</f>
        <v>24864</v>
      </c>
      <c r="D128" s="1">
        <f>D129+D135+D140</f>
        <v>21</v>
      </c>
      <c r="E128" s="1">
        <f>E129+E135+E140</f>
        <v>12</v>
      </c>
      <c r="F128" s="38"/>
    </row>
    <row r="129" spans="1:6" ht="15">
      <c r="A129" s="1" t="s">
        <v>151</v>
      </c>
      <c r="B129" s="10" t="s">
        <v>157</v>
      </c>
      <c r="C129" s="11">
        <f>SUM(C130:C134)</f>
        <v>19221</v>
      </c>
      <c r="D129" s="1">
        <f>SUM(D130:D134)</f>
        <v>18</v>
      </c>
      <c r="E129" s="1">
        <f>SUM(E130:E134)</f>
        <v>0</v>
      </c>
      <c r="F129" s="37"/>
    </row>
    <row r="130" spans="1:6" s="44" customFormat="1" ht="14.25">
      <c r="A130" s="7" t="s">
        <v>152</v>
      </c>
      <c r="B130" s="40" t="s">
        <v>4</v>
      </c>
      <c r="C130" s="41">
        <v>14640</v>
      </c>
      <c r="D130" s="7">
        <v>14</v>
      </c>
      <c r="E130" s="7">
        <v>0</v>
      </c>
      <c r="F130" s="43"/>
    </row>
    <row r="131" spans="1:6" ht="14.25">
      <c r="A131" s="8" t="s">
        <v>153</v>
      </c>
      <c r="B131" s="13" t="s">
        <v>5</v>
      </c>
      <c r="C131" s="12">
        <v>1015</v>
      </c>
      <c r="D131" s="8">
        <v>1</v>
      </c>
      <c r="E131" s="17">
        <v>0</v>
      </c>
      <c r="F131" s="37"/>
    </row>
    <row r="132" spans="1:6" ht="14.25">
      <c r="A132" s="8" t="s">
        <v>154</v>
      </c>
      <c r="B132" s="13" t="s">
        <v>421</v>
      </c>
      <c r="C132" s="12">
        <v>1255</v>
      </c>
      <c r="D132" s="8">
        <v>1</v>
      </c>
      <c r="E132" s="17">
        <v>0</v>
      </c>
      <c r="F132" s="37"/>
    </row>
    <row r="133" spans="1:6" ht="14.25">
      <c r="A133" s="8" t="s">
        <v>155</v>
      </c>
      <c r="B133" s="13" t="s">
        <v>6</v>
      </c>
      <c r="C133" s="12">
        <v>1785</v>
      </c>
      <c r="D133" s="8">
        <v>1</v>
      </c>
      <c r="E133" s="17">
        <v>0</v>
      </c>
      <c r="F133" s="37"/>
    </row>
    <row r="134" spans="1:6" ht="14.25">
      <c r="A134" s="8" t="s">
        <v>156</v>
      </c>
      <c r="B134" s="13" t="s">
        <v>7</v>
      </c>
      <c r="C134" s="12">
        <v>526</v>
      </c>
      <c r="D134" s="8">
        <v>1</v>
      </c>
      <c r="E134" s="17">
        <v>0</v>
      </c>
      <c r="F134" s="37"/>
    </row>
    <row r="135" spans="1:6" s="9" customFormat="1" ht="15">
      <c r="A135" s="1" t="s">
        <v>158</v>
      </c>
      <c r="B135" s="10" t="s">
        <v>412</v>
      </c>
      <c r="C135" s="11">
        <f>SUM(C136:C139)</f>
        <v>2776</v>
      </c>
      <c r="D135" s="1">
        <f>SUM(D136:D139)</f>
        <v>2</v>
      </c>
      <c r="E135" s="1">
        <f>SUM(E136:E139)</f>
        <v>3</v>
      </c>
      <c r="F135" s="38"/>
    </row>
    <row r="136" spans="1:6" ht="14.25">
      <c r="A136" s="8" t="s">
        <v>159</v>
      </c>
      <c r="B136" s="13" t="s">
        <v>8</v>
      </c>
      <c r="C136" s="12">
        <v>2175</v>
      </c>
      <c r="D136" s="8">
        <v>2</v>
      </c>
      <c r="E136" s="17">
        <v>0</v>
      </c>
      <c r="F136" s="37"/>
    </row>
    <row r="137" spans="1:6" ht="14.25">
      <c r="A137" s="8" t="s">
        <v>160</v>
      </c>
      <c r="B137" s="13" t="s">
        <v>9</v>
      </c>
      <c r="C137" s="12">
        <v>293</v>
      </c>
      <c r="D137" s="8">
        <v>0</v>
      </c>
      <c r="E137" s="17">
        <v>1</v>
      </c>
      <c r="F137" s="37"/>
    </row>
    <row r="138" spans="1:6" ht="14.25">
      <c r="A138" s="8" t="s">
        <v>161</v>
      </c>
      <c r="B138" s="13" t="s">
        <v>10</v>
      </c>
      <c r="C138" s="12">
        <v>143</v>
      </c>
      <c r="D138" s="8">
        <v>0</v>
      </c>
      <c r="E138" s="17">
        <v>1</v>
      </c>
      <c r="F138" s="37"/>
    </row>
    <row r="139" spans="1:6" ht="14.25">
      <c r="A139" s="8" t="s">
        <v>162</v>
      </c>
      <c r="B139" s="13" t="s">
        <v>11</v>
      </c>
      <c r="C139" s="12">
        <v>165</v>
      </c>
      <c r="D139" s="8">
        <v>0</v>
      </c>
      <c r="E139" s="17">
        <v>1</v>
      </c>
      <c r="F139" s="37"/>
    </row>
    <row r="140" spans="1:6" s="9" customFormat="1" ht="15">
      <c r="A140" s="1" t="s">
        <v>163</v>
      </c>
      <c r="B140" s="10" t="s">
        <v>174</v>
      </c>
      <c r="C140" s="11">
        <f>SUM(C141:C150)</f>
        <v>2867</v>
      </c>
      <c r="D140" s="1">
        <f>SUM(D141:D150)</f>
        <v>1</v>
      </c>
      <c r="E140" s="1">
        <f>SUM(E141:E150)</f>
        <v>9</v>
      </c>
      <c r="F140" s="38"/>
    </row>
    <row r="141" spans="1:6" ht="14.25">
      <c r="A141" s="8" t="s">
        <v>164</v>
      </c>
      <c r="B141" s="13" t="s">
        <v>12</v>
      </c>
      <c r="C141" s="12">
        <v>87</v>
      </c>
      <c r="D141" s="8">
        <v>0</v>
      </c>
      <c r="E141" s="17">
        <v>1</v>
      </c>
      <c r="F141" s="37"/>
    </row>
    <row r="142" spans="1:6" ht="14.25">
      <c r="A142" s="8" t="s">
        <v>165</v>
      </c>
      <c r="B142" s="13" t="s">
        <v>13</v>
      </c>
      <c r="C142" s="12">
        <v>318</v>
      </c>
      <c r="D142" s="8">
        <v>0</v>
      </c>
      <c r="E142" s="17">
        <v>1</v>
      </c>
      <c r="F142" s="37"/>
    </row>
    <row r="143" spans="1:6" ht="14.25">
      <c r="A143" s="8" t="s">
        <v>166</v>
      </c>
      <c r="B143" s="13" t="s">
        <v>14</v>
      </c>
      <c r="C143" s="12">
        <v>323</v>
      </c>
      <c r="D143" s="8">
        <v>0</v>
      </c>
      <c r="E143" s="17">
        <v>1</v>
      </c>
      <c r="F143" s="37"/>
    </row>
    <row r="144" spans="1:6" ht="14.25">
      <c r="A144" s="8" t="s">
        <v>167</v>
      </c>
      <c r="B144" s="13" t="s">
        <v>15</v>
      </c>
      <c r="C144" s="12">
        <v>245</v>
      </c>
      <c r="D144" s="8">
        <v>0</v>
      </c>
      <c r="E144" s="17">
        <v>1</v>
      </c>
      <c r="F144" s="37"/>
    </row>
    <row r="145" spans="1:6" ht="14.25">
      <c r="A145" s="8" t="s">
        <v>168</v>
      </c>
      <c r="B145" s="13" t="s">
        <v>16</v>
      </c>
      <c r="C145" s="12">
        <v>58</v>
      </c>
      <c r="D145" s="8">
        <v>0</v>
      </c>
      <c r="E145" s="17">
        <v>1</v>
      </c>
      <c r="F145" s="37"/>
    </row>
    <row r="146" spans="1:6" ht="14.25">
      <c r="A146" s="8" t="s">
        <v>169</v>
      </c>
      <c r="B146" s="13" t="s">
        <v>17</v>
      </c>
      <c r="C146" s="12">
        <v>48</v>
      </c>
      <c r="D146" s="8">
        <v>0</v>
      </c>
      <c r="E146" s="17">
        <v>1</v>
      </c>
      <c r="F146" s="37"/>
    </row>
    <row r="147" spans="1:6" ht="14.25">
      <c r="A147" s="8" t="s">
        <v>170</v>
      </c>
      <c r="B147" s="13" t="s">
        <v>18</v>
      </c>
      <c r="C147" s="12">
        <v>309</v>
      </c>
      <c r="D147" s="8">
        <v>0</v>
      </c>
      <c r="E147" s="17">
        <v>1</v>
      </c>
      <c r="F147" s="37"/>
    </row>
    <row r="148" spans="1:6" ht="14.25">
      <c r="A148" s="8" t="s">
        <v>171</v>
      </c>
      <c r="B148" s="13" t="s">
        <v>19</v>
      </c>
      <c r="C148" s="12">
        <v>351</v>
      </c>
      <c r="D148" s="8">
        <v>0</v>
      </c>
      <c r="E148" s="17">
        <v>1</v>
      </c>
      <c r="F148" s="37"/>
    </row>
    <row r="149" spans="1:6" ht="14.25">
      <c r="A149" s="8" t="s">
        <v>172</v>
      </c>
      <c r="B149" s="13" t="s">
        <v>20</v>
      </c>
      <c r="C149" s="12">
        <v>195</v>
      </c>
      <c r="D149" s="8">
        <v>0</v>
      </c>
      <c r="E149" s="17">
        <v>1</v>
      </c>
      <c r="F149" s="37"/>
    </row>
    <row r="150" spans="1:6" ht="14.25">
      <c r="A150" s="8" t="s">
        <v>173</v>
      </c>
      <c r="B150" s="13" t="s">
        <v>21</v>
      </c>
      <c r="C150" s="12">
        <v>933</v>
      </c>
      <c r="D150" s="8">
        <v>1</v>
      </c>
      <c r="E150" s="17">
        <v>0</v>
      </c>
      <c r="F150" s="37"/>
    </row>
    <row r="151" spans="1:6" ht="15">
      <c r="A151" s="1"/>
      <c r="B151" s="10"/>
      <c r="C151" s="12"/>
      <c r="D151" s="8"/>
      <c r="E151" s="1"/>
      <c r="F151" s="37"/>
    </row>
    <row r="152" spans="1:6" s="9" customFormat="1" ht="15">
      <c r="A152" s="1">
        <v>6</v>
      </c>
      <c r="B152" s="10" t="s">
        <v>428</v>
      </c>
      <c r="C152" s="11">
        <f>C153+C168+C173</f>
        <v>17563</v>
      </c>
      <c r="D152" s="1">
        <f>D153+D168+D173</f>
        <v>13</v>
      </c>
      <c r="E152" s="1">
        <f>E153+E168+E173</f>
        <v>25</v>
      </c>
      <c r="F152" s="38"/>
    </row>
    <row r="153" spans="1:6" s="9" customFormat="1" ht="15">
      <c r="A153" s="1" t="s">
        <v>175</v>
      </c>
      <c r="B153" s="10" t="s">
        <v>176</v>
      </c>
      <c r="C153" s="11">
        <f>SUM(C154:C167)</f>
        <v>10476</v>
      </c>
      <c r="D153" s="1">
        <f>SUM(D154:D167)</f>
        <v>7</v>
      </c>
      <c r="E153" s="1">
        <f>SUM(E154:E167)</f>
        <v>11</v>
      </c>
      <c r="F153" s="38"/>
    </row>
    <row r="154" spans="1:6" ht="14.25">
      <c r="A154" s="8" t="s">
        <v>177</v>
      </c>
      <c r="B154" s="13" t="s">
        <v>363</v>
      </c>
      <c r="C154" s="12">
        <v>4822</v>
      </c>
      <c r="D154" s="8">
        <v>5</v>
      </c>
      <c r="E154" s="17">
        <v>0</v>
      </c>
      <c r="F154" s="37"/>
    </row>
    <row r="155" spans="1:6" ht="14.25">
      <c r="A155" s="8" t="s">
        <v>178</v>
      </c>
      <c r="B155" s="13" t="s">
        <v>383</v>
      </c>
      <c r="C155" s="12">
        <v>516</v>
      </c>
      <c r="D155" s="8">
        <v>1</v>
      </c>
      <c r="E155" s="17">
        <v>0</v>
      </c>
      <c r="F155" s="37"/>
    </row>
    <row r="156" spans="1:6" ht="14.25">
      <c r="A156" s="8" t="s">
        <v>179</v>
      </c>
      <c r="B156" s="13" t="s">
        <v>384</v>
      </c>
      <c r="C156" s="12">
        <v>290</v>
      </c>
      <c r="D156" s="8">
        <v>0</v>
      </c>
      <c r="E156" s="17">
        <v>1</v>
      </c>
      <c r="F156" s="37"/>
    </row>
    <row r="157" spans="1:6" ht="14.25">
      <c r="A157" s="8" t="s">
        <v>180</v>
      </c>
      <c r="B157" s="13" t="s">
        <v>385</v>
      </c>
      <c r="C157" s="12">
        <v>591</v>
      </c>
      <c r="D157" s="8">
        <v>0</v>
      </c>
      <c r="E157" s="17">
        <v>1</v>
      </c>
      <c r="F157" s="37"/>
    </row>
    <row r="158" spans="1:6" ht="14.25">
      <c r="A158" s="8" t="s">
        <v>181</v>
      </c>
      <c r="B158" s="13" t="s">
        <v>386</v>
      </c>
      <c r="C158" s="12">
        <v>299</v>
      </c>
      <c r="D158" s="8">
        <v>0</v>
      </c>
      <c r="E158" s="17">
        <v>1</v>
      </c>
      <c r="F158" s="37"/>
    </row>
    <row r="159" spans="1:6" ht="14.25">
      <c r="A159" s="8" t="s">
        <v>182</v>
      </c>
      <c r="B159" s="13" t="s">
        <v>387</v>
      </c>
      <c r="C159" s="12">
        <v>471</v>
      </c>
      <c r="D159" s="8">
        <v>0</v>
      </c>
      <c r="E159" s="17">
        <v>1</v>
      </c>
      <c r="F159" s="37"/>
    </row>
    <row r="160" spans="1:6" ht="14.25">
      <c r="A160" s="8" t="s">
        <v>183</v>
      </c>
      <c r="B160" s="13" t="s">
        <v>388</v>
      </c>
      <c r="C160" s="12">
        <v>558</v>
      </c>
      <c r="D160" s="8">
        <v>0</v>
      </c>
      <c r="E160" s="17">
        <v>1</v>
      </c>
      <c r="F160" s="37"/>
    </row>
    <row r="161" spans="1:6" ht="14.25">
      <c r="A161" s="8" t="s">
        <v>184</v>
      </c>
      <c r="B161" s="13" t="s">
        <v>389</v>
      </c>
      <c r="C161" s="12">
        <v>277</v>
      </c>
      <c r="D161" s="8">
        <v>0</v>
      </c>
      <c r="E161" s="17">
        <v>1</v>
      </c>
      <c r="F161" s="37"/>
    </row>
    <row r="162" spans="1:6" ht="14.25">
      <c r="A162" s="8" t="s">
        <v>185</v>
      </c>
      <c r="B162" s="13" t="s">
        <v>390</v>
      </c>
      <c r="C162" s="12">
        <v>548</v>
      </c>
      <c r="D162" s="8">
        <v>0</v>
      </c>
      <c r="E162" s="17">
        <v>1</v>
      </c>
      <c r="F162" s="37"/>
    </row>
    <row r="163" spans="1:6" ht="14.25">
      <c r="A163" s="8" t="s">
        <v>186</v>
      </c>
      <c r="B163" s="13" t="s">
        <v>391</v>
      </c>
      <c r="C163" s="12">
        <v>454</v>
      </c>
      <c r="D163" s="8">
        <v>0</v>
      </c>
      <c r="E163" s="17">
        <v>1</v>
      </c>
      <c r="F163" s="37"/>
    </row>
    <row r="164" spans="1:6" ht="14.25">
      <c r="A164" s="8" t="s">
        <v>187</v>
      </c>
      <c r="B164" s="13" t="s">
        <v>392</v>
      </c>
      <c r="C164" s="12">
        <v>495</v>
      </c>
      <c r="D164" s="8">
        <v>0</v>
      </c>
      <c r="E164" s="17">
        <v>1</v>
      </c>
      <c r="F164" s="37"/>
    </row>
    <row r="165" spans="1:6" ht="14.25">
      <c r="A165" s="8" t="s">
        <v>188</v>
      </c>
      <c r="B165" s="13" t="s">
        <v>393</v>
      </c>
      <c r="C165" s="12">
        <v>388</v>
      </c>
      <c r="D165" s="8">
        <v>0</v>
      </c>
      <c r="E165" s="17">
        <v>1</v>
      </c>
      <c r="F165" s="37"/>
    </row>
    <row r="166" spans="1:6" ht="14.25">
      <c r="A166" s="8" t="s">
        <v>189</v>
      </c>
      <c r="B166" s="13" t="s">
        <v>394</v>
      </c>
      <c r="C166" s="12">
        <v>247</v>
      </c>
      <c r="D166" s="8">
        <v>0</v>
      </c>
      <c r="E166" s="17">
        <v>1</v>
      </c>
      <c r="F166" s="37"/>
    </row>
    <row r="167" spans="1:6" ht="14.25">
      <c r="A167" s="8" t="s">
        <v>190</v>
      </c>
      <c r="B167" s="13" t="s">
        <v>364</v>
      </c>
      <c r="C167" s="12">
        <v>520</v>
      </c>
      <c r="D167" s="8">
        <v>1</v>
      </c>
      <c r="E167" s="17">
        <v>0</v>
      </c>
      <c r="F167" s="37"/>
    </row>
    <row r="168" spans="1:6" s="9" customFormat="1" ht="15">
      <c r="A168" s="1" t="s">
        <v>191</v>
      </c>
      <c r="B168" s="10" t="s">
        <v>196</v>
      </c>
      <c r="C168" s="11">
        <f>SUM(C169:C172)</f>
        <v>2334</v>
      </c>
      <c r="D168" s="1">
        <f>SUM(D169:D172)</f>
        <v>1</v>
      </c>
      <c r="E168" s="3">
        <f>SUM(E169:E172)</f>
        <v>3</v>
      </c>
      <c r="F168" s="38"/>
    </row>
    <row r="169" spans="1:6" ht="14.25">
      <c r="A169" s="8" t="s">
        <v>192</v>
      </c>
      <c r="B169" s="13" t="s">
        <v>365</v>
      </c>
      <c r="C169" s="12">
        <v>568</v>
      </c>
      <c r="D169" s="8">
        <v>0</v>
      </c>
      <c r="E169" s="17">
        <v>1</v>
      </c>
      <c r="F169" s="37"/>
    </row>
    <row r="170" spans="1:6" ht="14.25">
      <c r="A170" s="8" t="s">
        <v>193</v>
      </c>
      <c r="B170" s="13" t="s">
        <v>366</v>
      </c>
      <c r="C170" s="12">
        <v>367</v>
      </c>
      <c r="D170" s="8">
        <v>0</v>
      </c>
      <c r="E170" s="17">
        <v>1</v>
      </c>
      <c r="F170" s="37"/>
    </row>
    <row r="171" spans="1:6" ht="14.25">
      <c r="A171" s="8" t="s">
        <v>194</v>
      </c>
      <c r="B171" s="13" t="s">
        <v>367</v>
      </c>
      <c r="C171" s="12">
        <v>1261</v>
      </c>
      <c r="D171" s="8">
        <v>1</v>
      </c>
      <c r="E171" s="17">
        <v>0</v>
      </c>
      <c r="F171" s="37"/>
    </row>
    <row r="172" spans="1:6" ht="14.25">
      <c r="A172" s="8" t="s">
        <v>195</v>
      </c>
      <c r="B172" s="13" t="s">
        <v>368</v>
      </c>
      <c r="C172" s="12">
        <v>138</v>
      </c>
      <c r="D172" s="8">
        <v>0</v>
      </c>
      <c r="E172" s="17">
        <v>1</v>
      </c>
      <c r="F172" s="37"/>
    </row>
    <row r="173" spans="1:6" s="9" customFormat="1" ht="15">
      <c r="A173" s="1" t="s">
        <v>197</v>
      </c>
      <c r="B173" s="10" t="s">
        <v>198</v>
      </c>
      <c r="C173" s="11">
        <f>SUM(C174:C187)</f>
        <v>4753</v>
      </c>
      <c r="D173" s="1">
        <f>SUM(D174:D187)</f>
        <v>5</v>
      </c>
      <c r="E173" s="1">
        <f>SUM(E174:E187)</f>
        <v>11</v>
      </c>
      <c r="F173" s="38"/>
    </row>
    <row r="174" spans="1:6" ht="14.25">
      <c r="A174" s="8" t="s">
        <v>199</v>
      </c>
      <c r="B174" s="13" t="s">
        <v>369</v>
      </c>
      <c r="C174" s="12">
        <v>159</v>
      </c>
      <c r="D174" s="8">
        <v>0</v>
      </c>
      <c r="E174" s="17">
        <v>1</v>
      </c>
      <c r="F174" s="37"/>
    </row>
    <row r="175" spans="1:6" ht="14.25">
      <c r="A175" s="8" t="s">
        <v>200</v>
      </c>
      <c r="B175" s="13" t="s">
        <v>370</v>
      </c>
      <c r="C175" s="12">
        <v>322</v>
      </c>
      <c r="D175" s="8">
        <v>1</v>
      </c>
      <c r="E175" s="17">
        <v>0</v>
      </c>
      <c r="F175" s="37"/>
    </row>
    <row r="176" spans="1:6" ht="14.25">
      <c r="A176" s="8" t="s">
        <v>201</v>
      </c>
      <c r="B176" s="13" t="s">
        <v>371</v>
      </c>
      <c r="C176" s="12">
        <v>262</v>
      </c>
      <c r="D176" s="8">
        <v>0</v>
      </c>
      <c r="E176" s="17">
        <v>1</v>
      </c>
      <c r="F176" s="37"/>
    </row>
    <row r="177" spans="1:6" ht="14.25">
      <c r="A177" s="8" t="s">
        <v>202</v>
      </c>
      <c r="B177" s="13" t="s">
        <v>372</v>
      </c>
      <c r="C177" s="12">
        <v>241</v>
      </c>
      <c r="D177" s="8">
        <v>0</v>
      </c>
      <c r="E177" s="17">
        <v>1</v>
      </c>
      <c r="F177" s="37"/>
    </row>
    <row r="178" spans="1:6" ht="14.25">
      <c r="A178" s="8" t="s">
        <v>203</v>
      </c>
      <c r="B178" s="13" t="s">
        <v>373</v>
      </c>
      <c r="C178" s="12">
        <v>322</v>
      </c>
      <c r="D178" s="8">
        <v>0</v>
      </c>
      <c r="E178" s="17">
        <v>1</v>
      </c>
      <c r="F178" s="37"/>
    </row>
    <row r="179" spans="1:6" ht="14.25">
      <c r="A179" s="8" t="s">
        <v>204</v>
      </c>
      <c r="B179" s="13" t="s">
        <v>374</v>
      </c>
      <c r="C179" s="12">
        <v>199</v>
      </c>
      <c r="D179" s="8">
        <v>0</v>
      </c>
      <c r="E179" s="17">
        <v>1</v>
      </c>
      <c r="F179" s="37"/>
    </row>
    <row r="180" spans="1:6" ht="14.25">
      <c r="A180" s="8" t="s">
        <v>205</v>
      </c>
      <c r="B180" s="13" t="s">
        <v>375</v>
      </c>
      <c r="C180" s="12">
        <v>87</v>
      </c>
      <c r="D180" s="8">
        <v>0</v>
      </c>
      <c r="E180" s="17">
        <v>1</v>
      </c>
      <c r="F180" s="37"/>
    </row>
    <row r="181" spans="1:6" ht="14.25">
      <c r="A181" s="8" t="s">
        <v>206</v>
      </c>
      <c r="B181" s="13" t="s">
        <v>376</v>
      </c>
      <c r="C181" s="12">
        <v>439</v>
      </c>
      <c r="D181" s="8">
        <v>0</v>
      </c>
      <c r="E181" s="17">
        <v>1</v>
      </c>
      <c r="F181" s="37"/>
    </row>
    <row r="182" spans="1:6" ht="14.25">
      <c r="A182" s="8" t="s">
        <v>207</v>
      </c>
      <c r="B182" s="13" t="s">
        <v>377</v>
      </c>
      <c r="C182" s="12">
        <v>1491</v>
      </c>
      <c r="D182" s="8">
        <v>3</v>
      </c>
      <c r="E182" s="17">
        <v>0</v>
      </c>
      <c r="F182" s="37"/>
    </row>
    <row r="183" spans="1:6" ht="14.25">
      <c r="A183" s="8" t="s">
        <v>208</v>
      </c>
      <c r="B183" s="13" t="s">
        <v>378</v>
      </c>
      <c r="C183" s="12">
        <v>74</v>
      </c>
      <c r="D183" s="8">
        <v>0</v>
      </c>
      <c r="E183" s="17">
        <v>1</v>
      </c>
      <c r="F183" s="37"/>
    </row>
    <row r="184" spans="1:6" ht="14.25">
      <c r="A184" s="8" t="s">
        <v>209</v>
      </c>
      <c r="B184" s="13" t="s">
        <v>379</v>
      </c>
      <c r="C184" s="12">
        <v>234</v>
      </c>
      <c r="D184" s="8">
        <v>0</v>
      </c>
      <c r="E184" s="17">
        <v>1</v>
      </c>
      <c r="F184" s="37"/>
    </row>
    <row r="185" spans="1:6" ht="14.25">
      <c r="A185" s="8" t="s">
        <v>210</v>
      </c>
      <c r="B185" s="13" t="s">
        <v>380</v>
      </c>
      <c r="C185" s="12">
        <v>167</v>
      </c>
      <c r="D185" s="8">
        <v>0</v>
      </c>
      <c r="E185" s="17">
        <v>1</v>
      </c>
      <c r="F185" s="37"/>
    </row>
    <row r="186" spans="1:6" ht="14.25">
      <c r="A186" s="8" t="s">
        <v>211</v>
      </c>
      <c r="B186" s="13" t="s">
        <v>381</v>
      </c>
      <c r="C186" s="12">
        <v>369</v>
      </c>
      <c r="D186" s="8">
        <v>1</v>
      </c>
      <c r="E186" s="17">
        <v>0</v>
      </c>
      <c r="F186" s="37"/>
    </row>
    <row r="187" spans="1:6" ht="14.25">
      <c r="A187" s="8" t="s">
        <v>212</v>
      </c>
      <c r="B187" s="13" t="s">
        <v>382</v>
      </c>
      <c r="C187" s="12">
        <v>387</v>
      </c>
      <c r="D187" s="8">
        <v>0</v>
      </c>
      <c r="E187" s="17">
        <v>1</v>
      </c>
      <c r="F187" s="37"/>
    </row>
    <row r="188" spans="1:6" ht="15">
      <c r="A188" s="1"/>
      <c r="B188" s="10"/>
      <c r="C188" s="12"/>
      <c r="D188" s="8"/>
      <c r="E188" s="1"/>
      <c r="F188" s="37"/>
    </row>
    <row r="189" spans="1:6" s="9" customFormat="1" ht="15">
      <c r="A189" s="1">
        <v>7</v>
      </c>
      <c r="B189" s="10" t="s">
        <v>213</v>
      </c>
      <c r="C189" s="11">
        <f>C190+C194+C207</f>
        <v>24466</v>
      </c>
      <c r="D189" s="1">
        <f>D190+D194+D207</f>
        <v>20</v>
      </c>
      <c r="E189" s="1">
        <f>E190+E194+E207</f>
        <v>19</v>
      </c>
      <c r="F189" s="38"/>
    </row>
    <row r="190" spans="1:6" s="9" customFormat="1" ht="15">
      <c r="A190" s="1" t="s">
        <v>214</v>
      </c>
      <c r="B190" s="10" t="s">
        <v>397</v>
      </c>
      <c r="C190" s="11">
        <f>SUM(C191:C193)</f>
        <v>2953</v>
      </c>
      <c r="D190" s="1">
        <f>SUM(D191:D193)</f>
        <v>2</v>
      </c>
      <c r="E190" s="1">
        <f>SUM(E191:E193)</f>
        <v>2</v>
      </c>
      <c r="F190" s="38"/>
    </row>
    <row r="191" spans="1:6" ht="14.25">
      <c r="A191" s="8" t="s">
        <v>215</v>
      </c>
      <c r="B191" s="13" t="s">
        <v>395</v>
      </c>
      <c r="C191" s="12">
        <v>2122</v>
      </c>
      <c r="D191" s="8">
        <v>2</v>
      </c>
      <c r="E191" s="17">
        <v>0</v>
      </c>
      <c r="F191" s="37"/>
    </row>
    <row r="192" spans="1:6" ht="14.25">
      <c r="A192" s="8" t="s">
        <v>216</v>
      </c>
      <c r="B192" s="13" t="s">
        <v>47</v>
      </c>
      <c r="C192" s="12">
        <v>491</v>
      </c>
      <c r="D192" s="8">
        <v>0</v>
      </c>
      <c r="E192" s="17">
        <v>1</v>
      </c>
      <c r="F192" s="37"/>
    </row>
    <row r="193" spans="1:6" ht="14.25">
      <c r="A193" s="8" t="s">
        <v>217</v>
      </c>
      <c r="B193" s="13" t="s">
        <v>46</v>
      </c>
      <c r="C193" s="12">
        <v>340</v>
      </c>
      <c r="D193" s="14">
        <v>0</v>
      </c>
      <c r="E193" s="17">
        <v>1</v>
      </c>
      <c r="F193" s="37"/>
    </row>
    <row r="194" spans="1:6" s="9" customFormat="1" ht="15">
      <c r="A194" s="1" t="s">
        <v>218</v>
      </c>
      <c r="B194" s="10" t="s">
        <v>398</v>
      </c>
      <c r="C194" s="11">
        <f>SUM(C195:C206)</f>
        <v>11434</v>
      </c>
      <c r="D194" s="1">
        <f>SUM(D195:D206)</f>
        <v>11</v>
      </c>
      <c r="E194" s="1">
        <f>SUM(E195:E206)</f>
        <v>9</v>
      </c>
      <c r="F194" s="38"/>
    </row>
    <row r="195" spans="1:6" ht="14.25">
      <c r="A195" s="8" t="s">
        <v>219</v>
      </c>
      <c r="B195" s="13" t="s">
        <v>22</v>
      </c>
      <c r="C195" s="12">
        <v>6496</v>
      </c>
      <c r="D195" s="7">
        <v>10</v>
      </c>
      <c r="E195" s="17">
        <v>0</v>
      </c>
      <c r="F195" s="37"/>
    </row>
    <row r="196" spans="1:6" ht="14.25">
      <c r="A196" s="8" t="s">
        <v>220</v>
      </c>
      <c r="B196" s="13" t="s">
        <v>34</v>
      </c>
      <c r="C196" s="12">
        <v>142</v>
      </c>
      <c r="D196" s="8">
        <v>0</v>
      </c>
      <c r="E196" s="17">
        <v>1</v>
      </c>
      <c r="F196" s="37"/>
    </row>
    <row r="197" spans="1:6" ht="14.25">
      <c r="A197" s="8" t="s">
        <v>221</v>
      </c>
      <c r="B197" s="13" t="s">
        <v>35</v>
      </c>
      <c r="C197" s="12">
        <v>579</v>
      </c>
      <c r="D197" s="8">
        <v>0</v>
      </c>
      <c r="E197" s="17">
        <v>1</v>
      </c>
      <c r="F197" s="37"/>
    </row>
    <row r="198" spans="1:6" ht="14.25">
      <c r="A198" s="8" t="s">
        <v>222</v>
      </c>
      <c r="B198" s="13" t="s">
        <v>36</v>
      </c>
      <c r="C198" s="12">
        <v>805</v>
      </c>
      <c r="D198" s="8">
        <v>0</v>
      </c>
      <c r="E198" s="17">
        <v>1</v>
      </c>
      <c r="F198" s="37"/>
    </row>
    <row r="199" spans="1:6" ht="14.25">
      <c r="A199" s="8" t="s">
        <v>223</v>
      </c>
      <c r="B199" s="13" t="s">
        <v>37</v>
      </c>
      <c r="C199" s="12">
        <v>328</v>
      </c>
      <c r="D199" s="8">
        <v>0</v>
      </c>
      <c r="E199" s="17">
        <v>1</v>
      </c>
      <c r="F199" s="37"/>
    </row>
    <row r="200" spans="1:6" ht="14.25">
      <c r="A200" s="8" t="s">
        <v>224</v>
      </c>
      <c r="B200" s="13" t="s">
        <v>38</v>
      </c>
      <c r="C200" s="12">
        <v>155</v>
      </c>
      <c r="D200" s="8">
        <v>0</v>
      </c>
      <c r="E200" s="17">
        <v>1</v>
      </c>
      <c r="F200" s="37"/>
    </row>
    <row r="201" spans="1:6" ht="14.25">
      <c r="A201" s="8" t="s">
        <v>225</v>
      </c>
      <c r="B201" s="13" t="s">
        <v>39</v>
      </c>
      <c r="C201" s="12">
        <v>71</v>
      </c>
      <c r="D201" s="8">
        <v>0</v>
      </c>
      <c r="E201" s="17">
        <v>1</v>
      </c>
      <c r="F201" s="37"/>
    </row>
    <row r="202" spans="1:6" s="44" customFormat="1" ht="33.75">
      <c r="A202" s="7" t="s">
        <v>226</v>
      </c>
      <c r="B202" s="40" t="s">
        <v>40</v>
      </c>
      <c r="C202" s="41">
        <v>790</v>
      </c>
      <c r="D202" s="7">
        <v>0</v>
      </c>
      <c r="E202" s="42">
        <v>0</v>
      </c>
      <c r="F202" s="43" t="s">
        <v>430</v>
      </c>
    </row>
    <row r="203" spans="1:6" ht="14.25">
      <c r="A203" s="8" t="s">
        <v>227</v>
      </c>
      <c r="B203" s="13" t="s">
        <v>41</v>
      </c>
      <c r="C203" s="12">
        <v>454</v>
      </c>
      <c r="D203" s="8">
        <v>0</v>
      </c>
      <c r="E203" s="17">
        <v>1</v>
      </c>
      <c r="F203" s="37"/>
    </row>
    <row r="204" spans="1:6" ht="14.25">
      <c r="A204" s="8" t="s">
        <v>228</v>
      </c>
      <c r="B204" s="13" t="s">
        <v>42</v>
      </c>
      <c r="C204" s="12">
        <v>1061</v>
      </c>
      <c r="D204" s="8">
        <v>1</v>
      </c>
      <c r="E204" s="17">
        <v>0</v>
      </c>
      <c r="F204" s="37"/>
    </row>
    <row r="205" spans="1:6" ht="14.25">
      <c r="A205" s="8" t="s">
        <v>229</v>
      </c>
      <c r="B205" s="13" t="s">
        <v>43</v>
      </c>
      <c r="C205" s="12">
        <v>130</v>
      </c>
      <c r="D205" s="14">
        <v>0</v>
      </c>
      <c r="E205" s="17">
        <v>1</v>
      </c>
      <c r="F205" s="37"/>
    </row>
    <row r="206" spans="1:6" ht="14.25">
      <c r="A206" s="8" t="s">
        <v>230</v>
      </c>
      <c r="B206" s="13" t="s">
        <v>44</v>
      </c>
      <c r="C206" s="12">
        <v>423</v>
      </c>
      <c r="D206" s="8">
        <v>0</v>
      </c>
      <c r="E206" s="17">
        <v>1</v>
      </c>
      <c r="F206" s="37"/>
    </row>
    <row r="207" spans="1:6" s="9" customFormat="1" ht="15">
      <c r="A207" s="1" t="s">
        <v>400</v>
      </c>
      <c r="B207" s="10" t="s">
        <v>399</v>
      </c>
      <c r="C207" s="11">
        <f>SUM(C208:C218)</f>
        <v>10079</v>
      </c>
      <c r="D207" s="1">
        <f>SUM(D208:D218)</f>
        <v>7</v>
      </c>
      <c r="E207" s="1">
        <f>SUM(E208:E218)</f>
        <v>8</v>
      </c>
      <c r="F207" s="38"/>
    </row>
    <row r="208" spans="1:6" ht="14.25">
      <c r="A208" s="8" t="s">
        <v>401</v>
      </c>
      <c r="B208" s="13" t="s">
        <v>23</v>
      </c>
      <c r="C208" s="12">
        <v>5746</v>
      </c>
      <c r="D208" s="8">
        <v>5</v>
      </c>
      <c r="E208" s="17">
        <v>0</v>
      </c>
      <c r="F208" s="37"/>
    </row>
    <row r="209" spans="1:6" ht="14.25">
      <c r="A209" s="8" t="s">
        <v>402</v>
      </c>
      <c r="B209" s="13" t="s">
        <v>33</v>
      </c>
      <c r="C209" s="12">
        <v>726</v>
      </c>
      <c r="D209" s="8">
        <v>1</v>
      </c>
      <c r="E209" s="17">
        <v>0</v>
      </c>
      <c r="F209" s="37"/>
    </row>
    <row r="210" spans="1:6" ht="14.25">
      <c r="A210" s="8" t="s">
        <v>403</v>
      </c>
      <c r="B210" s="13" t="s">
        <v>24</v>
      </c>
      <c r="C210" s="12">
        <v>173</v>
      </c>
      <c r="D210" s="8">
        <v>0</v>
      </c>
      <c r="E210" s="17">
        <v>1</v>
      </c>
      <c r="F210" s="37"/>
    </row>
    <row r="211" spans="1:6" ht="14.25">
      <c r="A211" s="8" t="s">
        <v>404</v>
      </c>
      <c r="B211" s="13" t="s">
        <v>25</v>
      </c>
      <c r="C211" s="12">
        <v>331</v>
      </c>
      <c r="D211" s="8">
        <v>0</v>
      </c>
      <c r="E211" s="17">
        <v>1</v>
      </c>
      <c r="F211" s="37"/>
    </row>
    <row r="212" spans="1:7" s="44" customFormat="1" ht="14.25">
      <c r="A212" s="7" t="s">
        <v>405</v>
      </c>
      <c r="B212" s="40" t="s">
        <v>26</v>
      </c>
      <c r="C212" s="41">
        <v>550</v>
      </c>
      <c r="D212" s="7">
        <v>0</v>
      </c>
      <c r="E212" s="42">
        <v>1</v>
      </c>
      <c r="F212" s="43"/>
      <c r="G212" s="51"/>
    </row>
    <row r="213" spans="1:6" ht="14.25">
      <c r="A213" s="8" t="s">
        <v>406</v>
      </c>
      <c r="B213" s="13" t="s">
        <v>27</v>
      </c>
      <c r="C213" s="12">
        <v>250</v>
      </c>
      <c r="D213" s="8">
        <v>0</v>
      </c>
      <c r="E213" s="17">
        <v>1</v>
      </c>
      <c r="F213" s="37"/>
    </row>
    <row r="214" spans="1:6" ht="14.25">
      <c r="A214" s="8" t="s">
        <v>407</v>
      </c>
      <c r="B214" s="13" t="s">
        <v>28</v>
      </c>
      <c r="C214" s="12">
        <v>54</v>
      </c>
      <c r="D214" s="8">
        <v>0</v>
      </c>
      <c r="E214" s="17">
        <v>1</v>
      </c>
      <c r="F214" s="37"/>
    </row>
    <row r="215" spans="1:6" ht="14.25">
      <c r="A215" s="8" t="s">
        <v>408</v>
      </c>
      <c r="B215" s="13" t="s">
        <v>29</v>
      </c>
      <c r="C215" s="12">
        <v>435</v>
      </c>
      <c r="D215" s="8">
        <v>0</v>
      </c>
      <c r="E215" s="17">
        <v>1</v>
      </c>
      <c r="F215" s="37"/>
    </row>
    <row r="216" spans="1:6" ht="14.25">
      <c r="A216" s="8" t="s">
        <v>409</v>
      </c>
      <c r="B216" s="13" t="s">
        <v>30</v>
      </c>
      <c r="C216" s="12">
        <v>760</v>
      </c>
      <c r="D216" s="8">
        <v>1</v>
      </c>
      <c r="E216" s="17">
        <v>0</v>
      </c>
      <c r="F216" s="37"/>
    </row>
    <row r="217" spans="1:6" ht="14.25">
      <c r="A217" s="8" t="s">
        <v>410</v>
      </c>
      <c r="B217" s="13" t="s">
        <v>31</v>
      </c>
      <c r="C217" s="12">
        <v>426</v>
      </c>
      <c r="D217" s="8">
        <v>0</v>
      </c>
      <c r="E217" s="17">
        <v>1</v>
      </c>
      <c r="F217" s="37"/>
    </row>
    <row r="218" spans="1:6" ht="14.25">
      <c r="A218" s="8" t="s">
        <v>411</v>
      </c>
      <c r="B218" s="13" t="s">
        <v>32</v>
      </c>
      <c r="C218" s="12">
        <v>628</v>
      </c>
      <c r="D218" s="8">
        <v>0</v>
      </c>
      <c r="E218" s="17">
        <v>1</v>
      </c>
      <c r="F218" s="37"/>
    </row>
    <row r="219" spans="1:6" ht="15">
      <c r="A219" s="1"/>
      <c r="B219" s="10"/>
      <c r="C219" s="12"/>
      <c r="D219" s="8"/>
      <c r="E219" s="1"/>
      <c r="F219" s="37"/>
    </row>
    <row r="220" spans="1:6" s="9" customFormat="1" ht="15">
      <c r="A220" s="1">
        <v>8</v>
      </c>
      <c r="B220" s="10" t="s">
        <v>260</v>
      </c>
      <c r="C220" s="11">
        <f>C221+C230+C236+C240</f>
        <v>26717</v>
      </c>
      <c r="D220" s="1">
        <f>D221+D230+D236+D240</f>
        <v>31</v>
      </c>
      <c r="E220" s="1">
        <f>E221+E230+E236+E240</f>
        <v>10</v>
      </c>
      <c r="F220" s="38"/>
    </row>
    <row r="221" spans="1:6" s="9" customFormat="1" ht="15">
      <c r="A221" s="1" t="s">
        <v>231</v>
      </c>
      <c r="B221" s="10" t="s">
        <v>232</v>
      </c>
      <c r="C221" s="11">
        <f>SUM(C222:C229)</f>
        <v>10731</v>
      </c>
      <c r="D221" s="1">
        <f>SUM(D222:D229)</f>
        <v>8</v>
      </c>
      <c r="E221" s="1">
        <f>SUM(E222:E229)</f>
        <v>3</v>
      </c>
      <c r="F221" s="38"/>
    </row>
    <row r="222" spans="1:6" ht="14.25">
      <c r="A222" s="8" t="s">
        <v>233</v>
      </c>
      <c r="B222" s="13" t="s">
        <v>297</v>
      </c>
      <c r="C222" s="12">
        <v>3604</v>
      </c>
      <c r="D222" s="8">
        <v>3</v>
      </c>
      <c r="E222" s="7">
        <v>0</v>
      </c>
      <c r="F222" s="37"/>
    </row>
    <row r="223" spans="1:6" ht="14.25">
      <c r="A223" s="8" t="s">
        <v>234</v>
      </c>
      <c r="B223" s="13" t="s">
        <v>298</v>
      </c>
      <c r="C223" s="12">
        <v>3031</v>
      </c>
      <c r="D223" s="7">
        <v>3</v>
      </c>
      <c r="E223" s="8">
        <v>0</v>
      </c>
      <c r="F223" s="37"/>
    </row>
    <row r="224" spans="1:6" ht="14.25">
      <c r="A224" s="8" t="s">
        <v>235</v>
      </c>
      <c r="B224" s="13" t="s">
        <v>299</v>
      </c>
      <c r="C224" s="12">
        <v>1936</v>
      </c>
      <c r="D224" s="8">
        <v>1</v>
      </c>
      <c r="E224" s="8">
        <v>0</v>
      </c>
      <c r="F224" s="37"/>
    </row>
    <row r="225" spans="1:7" ht="33.75">
      <c r="A225" s="8" t="s">
        <v>236</v>
      </c>
      <c r="B225" s="13" t="s">
        <v>279</v>
      </c>
      <c r="C225" s="12">
        <v>224</v>
      </c>
      <c r="D225" s="8">
        <v>0</v>
      </c>
      <c r="E225" s="8">
        <v>0</v>
      </c>
      <c r="F225" s="43" t="s">
        <v>430</v>
      </c>
      <c r="G225" s="51"/>
    </row>
    <row r="226" spans="1:6" ht="14.25">
      <c r="A226" s="8" t="s">
        <v>237</v>
      </c>
      <c r="B226" s="13" t="s">
        <v>280</v>
      </c>
      <c r="C226" s="12">
        <v>290</v>
      </c>
      <c r="D226" s="8">
        <v>0</v>
      </c>
      <c r="E226" s="8">
        <v>1</v>
      </c>
      <c r="F226" s="37"/>
    </row>
    <row r="227" spans="1:6" ht="14.25">
      <c r="A227" s="8" t="s">
        <v>238</v>
      </c>
      <c r="B227" s="13" t="s">
        <v>45</v>
      </c>
      <c r="C227" s="12">
        <v>1357</v>
      </c>
      <c r="D227" s="7">
        <v>1</v>
      </c>
      <c r="E227" s="8">
        <v>0</v>
      </c>
      <c r="F227" s="37"/>
    </row>
    <row r="228" spans="1:6" ht="14.25">
      <c r="A228" s="8" t="s">
        <v>239</v>
      </c>
      <c r="B228" s="13" t="s">
        <v>281</v>
      </c>
      <c r="C228" s="12">
        <v>199</v>
      </c>
      <c r="D228" s="8">
        <v>0</v>
      </c>
      <c r="E228" s="8">
        <v>1</v>
      </c>
      <c r="F228" s="37"/>
    </row>
    <row r="229" spans="1:6" ht="14.25">
      <c r="A229" s="8" t="s">
        <v>240</v>
      </c>
      <c r="B229" s="13" t="s">
        <v>282</v>
      </c>
      <c r="C229" s="12">
        <v>90</v>
      </c>
      <c r="D229" s="14">
        <v>0</v>
      </c>
      <c r="E229" s="8">
        <v>1</v>
      </c>
      <c r="F229" s="37"/>
    </row>
    <row r="230" spans="1:6" s="9" customFormat="1" ht="15">
      <c r="A230" s="1" t="s">
        <v>241</v>
      </c>
      <c r="B230" s="10" t="s">
        <v>247</v>
      </c>
      <c r="C230" s="11">
        <f>SUM(C231:C235)</f>
        <v>2291</v>
      </c>
      <c r="D230" s="1">
        <f>SUM(D231:D235)</f>
        <v>2</v>
      </c>
      <c r="E230" s="1">
        <f>SUM(E231:E235)</f>
        <v>4</v>
      </c>
      <c r="F230" s="38"/>
    </row>
    <row r="231" spans="1:6" ht="14.25">
      <c r="A231" s="8" t="s">
        <v>242</v>
      </c>
      <c r="B231" s="13" t="s">
        <v>283</v>
      </c>
      <c r="C231" s="12">
        <v>280</v>
      </c>
      <c r="D231" s="8">
        <v>0</v>
      </c>
      <c r="E231" s="17">
        <v>1</v>
      </c>
      <c r="F231" s="37"/>
    </row>
    <row r="232" spans="1:6" ht="14.25">
      <c r="A232" s="8" t="s">
        <v>243</v>
      </c>
      <c r="B232" s="13" t="s">
        <v>284</v>
      </c>
      <c r="C232" s="12">
        <v>122</v>
      </c>
      <c r="D232" s="8">
        <v>0</v>
      </c>
      <c r="E232" s="17">
        <v>1</v>
      </c>
      <c r="F232" s="37"/>
    </row>
    <row r="233" spans="1:6" ht="14.25">
      <c r="A233" s="8" t="s">
        <v>244</v>
      </c>
      <c r="B233" s="13" t="s">
        <v>285</v>
      </c>
      <c r="C233" s="12">
        <v>1209</v>
      </c>
      <c r="D233" s="7">
        <v>2</v>
      </c>
      <c r="E233" s="17">
        <v>0</v>
      </c>
      <c r="F233" s="37"/>
    </row>
    <row r="234" spans="1:6" ht="14.25">
      <c r="A234" s="8" t="s">
        <v>245</v>
      </c>
      <c r="B234" s="13" t="s">
        <v>286</v>
      </c>
      <c r="C234" s="12">
        <v>206</v>
      </c>
      <c r="D234" s="8">
        <v>0</v>
      </c>
      <c r="E234" s="17">
        <v>1</v>
      </c>
      <c r="F234" s="37"/>
    </row>
    <row r="235" spans="1:6" ht="14.25">
      <c r="A235" s="8" t="s">
        <v>246</v>
      </c>
      <c r="B235" s="13" t="s">
        <v>287</v>
      </c>
      <c r="C235" s="12">
        <v>474</v>
      </c>
      <c r="D235" s="8">
        <v>0</v>
      </c>
      <c r="E235" s="17">
        <v>1</v>
      </c>
      <c r="F235" s="37"/>
    </row>
    <row r="236" spans="1:6" s="9" customFormat="1" ht="15">
      <c r="A236" s="1" t="s">
        <v>248</v>
      </c>
      <c r="B236" s="10" t="s">
        <v>418</v>
      </c>
      <c r="C236" s="11">
        <f>SUM(C237:C239)</f>
        <v>5433</v>
      </c>
      <c r="D236" s="1">
        <f>SUM(D237:D239)</f>
        <v>9</v>
      </c>
      <c r="E236" s="1">
        <f>SUM(E237:E239)</f>
        <v>1</v>
      </c>
      <c r="F236" s="38"/>
    </row>
    <row r="237" spans="1:6" ht="14.25">
      <c r="A237" s="8" t="s">
        <v>249</v>
      </c>
      <c r="B237" s="13" t="s">
        <v>288</v>
      </c>
      <c r="C237" s="12">
        <v>3224</v>
      </c>
      <c r="D237" s="8">
        <v>7</v>
      </c>
      <c r="E237" s="17">
        <v>0</v>
      </c>
      <c r="F237" s="37"/>
    </row>
    <row r="238" spans="1:6" ht="14.25">
      <c r="A238" s="8" t="s">
        <v>250</v>
      </c>
      <c r="B238" s="13" t="s">
        <v>289</v>
      </c>
      <c r="C238" s="12">
        <v>2062</v>
      </c>
      <c r="D238" s="8">
        <v>2</v>
      </c>
      <c r="E238" s="17">
        <v>0</v>
      </c>
      <c r="F238" s="37"/>
    </row>
    <row r="239" spans="1:6" ht="14.25">
      <c r="A239" s="8" t="s">
        <v>251</v>
      </c>
      <c r="B239" s="13" t="s">
        <v>290</v>
      </c>
      <c r="C239" s="12">
        <v>147</v>
      </c>
      <c r="D239" s="8">
        <v>0</v>
      </c>
      <c r="E239" s="17">
        <v>1</v>
      </c>
      <c r="F239" s="37"/>
    </row>
    <row r="240" spans="1:6" s="9" customFormat="1" ht="15">
      <c r="A240" s="1" t="s">
        <v>252</v>
      </c>
      <c r="B240" s="10" t="s">
        <v>253</v>
      </c>
      <c r="C240" s="11">
        <f>SUM(C241:C246)</f>
        <v>8262</v>
      </c>
      <c r="D240" s="1">
        <f>SUM(D241:D246)</f>
        <v>12</v>
      </c>
      <c r="E240" s="1">
        <f>SUM(E241:E246)</f>
        <v>2</v>
      </c>
      <c r="F240" s="38"/>
    </row>
    <row r="241" spans="1:6" ht="14.25">
      <c r="A241" s="8" t="s">
        <v>254</v>
      </c>
      <c r="B241" s="13" t="s">
        <v>291</v>
      </c>
      <c r="C241" s="12">
        <v>3815</v>
      </c>
      <c r="D241" s="8">
        <v>7</v>
      </c>
      <c r="E241" s="17">
        <v>0</v>
      </c>
      <c r="F241" s="37"/>
    </row>
    <row r="242" spans="1:6" ht="14.25">
      <c r="A242" s="8" t="s">
        <v>255</v>
      </c>
      <c r="B242" s="13" t="s">
        <v>296</v>
      </c>
      <c r="C242" s="12">
        <v>3165</v>
      </c>
      <c r="D242" s="8">
        <v>3</v>
      </c>
      <c r="E242" s="17">
        <v>0</v>
      </c>
      <c r="F242" s="37"/>
    </row>
    <row r="243" spans="1:6" ht="14.25">
      <c r="A243" s="8" t="s">
        <v>256</v>
      </c>
      <c r="B243" s="13" t="s">
        <v>292</v>
      </c>
      <c r="C243" s="12">
        <v>357</v>
      </c>
      <c r="D243" s="8">
        <v>0</v>
      </c>
      <c r="E243" s="17">
        <v>1</v>
      </c>
      <c r="F243" s="37"/>
    </row>
    <row r="244" spans="1:7" ht="14.25">
      <c r="A244" s="8" t="s">
        <v>257</v>
      </c>
      <c r="B244" s="13" t="s">
        <v>293</v>
      </c>
      <c r="C244" s="12">
        <v>401</v>
      </c>
      <c r="D244" s="8">
        <v>1</v>
      </c>
      <c r="E244" s="17">
        <v>0</v>
      </c>
      <c r="F244" s="43"/>
      <c r="G244" s="51"/>
    </row>
    <row r="245" spans="1:6" ht="14.25">
      <c r="A245" s="8" t="s">
        <v>258</v>
      </c>
      <c r="B245" s="13" t="s">
        <v>294</v>
      </c>
      <c r="C245" s="12">
        <v>110</v>
      </c>
      <c r="D245" s="8">
        <v>0</v>
      </c>
      <c r="E245" s="17">
        <v>1</v>
      </c>
      <c r="F245" s="37"/>
    </row>
    <row r="246" spans="1:7" ht="14.25">
      <c r="A246" s="8" t="s">
        <v>259</v>
      </c>
      <c r="B246" s="13" t="s">
        <v>295</v>
      </c>
      <c r="C246" s="12">
        <v>414</v>
      </c>
      <c r="D246" s="8">
        <v>1</v>
      </c>
      <c r="E246" s="17">
        <v>0</v>
      </c>
      <c r="F246" s="43"/>
      <c r="G246" s="51"/>
    </row>
    <row r="247" spans="1:6" ht="15">
      <c r="A247" s="1"/>
      <c r="B247" s="13"/>
      <c r="C247" s="12"/>
      <c r="D247" s="8"/>
      <c r="E247" s="1"/>
      <c r="F247" s="37"/>
    </row>
    <row r="248" spans="1:6" s="9" customFormat="1" ht="15">
      <c r="A248" s="1"/>
      <c r="B248" s="3" t="s">
        <v>427</v>
      </c>
      <c r="C248" s="16">
        <f>C220+C189+C152+C128+C116+C79+C61+C29</f>
        <v>305490</v>
      </c>
      <c r="D248" s="24">
        <f>D220+D189+D152+D128+D116+D79+D61+D29</f>
        <v>299</v>
      </c>
      <c r="E248" s="24">
        <f>E220+E189+E152+E128+E116+E79+E61+E29</f>
        <v>119</v>
      </c>
      <c r="F248" s="38"/>
    </row>
    <row r="249" spans="1:6" s="9" customFormat="1" ht="15">
      <c r="A249" s="6"/>
      <c r="B249" s="47"/>
      <c r="C249" s="48"/>
      <c r="D249" s="49"/>
      <c r="E249" s="49"/>
      <c r="F249" s="50"/>
    </row>
    <row r="251" ht="15">
      <c r="D251" s="5" t="s">
        <v>0</v>
      </c>
    </row>
    <row r="254" ht="15">
      <c r="D254" s="5" t="s">
        <v>1</v>
      </c>
    </row>
  </sheetData>
  <sheetProtection/>
  <mergeCells count="21">
    <mergeCell ref="A13:B13"/>
    <mergeCell ref="A6:B6"/>
    <mergeCell ref="A5:B5"/>
    <mergeCell ref="A7:B7"/>
    <mergeCell ref="A8:B8"/>
    <mergeCell ref="A11:B11"/>
    <mergeCell ref="A9:B9"/>
    <mergeCell ref="A3:B3"/>
    <mergeCell ref="A4:B4"/>
    <mergeCell ref="D3:E3"/>
    <mergeCell ref="A10:B10"/>
    <mergeCell ref="D4:E4"/>
    <mergeCell ref="A12:B12"/>
    <mergeCell ref="A25:E25"/>
    <mergeCell ref="A26:E26"/>
    <mergeCell ref="A14:B14"/>
    <mergeCell ref="A15:B15"/>
    <mergeCell ref="A22:E22"/>
    <mergeCell ref="A20:E20"/>
    <mergeCell ref="A23:E23"/>
    <mergeCell ref="A18:E18"/>
  </mergeCells>
  <printOptions/>
  <pageMargins left="0.46" right="0.13" top="0.6" bottom="0.35" header="0.35" footer="0.24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ira027</dc:creator>
  <cp:keywords/>
  <dc:description/>
  <cp:lastModifiedBy>Vasiliki</cp:lastModifiedBy>
  <cp:lastPrinted>2018-01-19T17:03:32Z</cp:lastPrinted>
  <dcterms:created xsi:type="dcterms:W3CDTF">2013-04-11T12:43:11Z</dcterms:created>
  <dcterms:modified xsi:type="dcterms:W3CDTF">2018-01-29T10:28:55Z</dcterms:modified>
  <cp:category/>
  <cp:version/>
  <cp:contentType/>
  <cp:contentStatus/>
</cp:coreProperties>
</file>